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2" windowHeight="9555"/>
  </bookViews>
  <sheets>
    <sheet name="十大行业、40大核心材料" sheetId="8" r:id="rId1"/>
    <sheet name="核心行业表现" sheetId="6" r:id="rId2"/>
    <sheet name="细分材料表现" sheetId="5" r:id="rId3"/>
    <sheet name="个股明细" sheetId="3" r:id="rId4"/>
  </sheets>
  <externalReferences>
    <externalReference r:id="rId5"/>
  </externalReferences>
  <definedNames>
    <definedName name="_xlnm._FilterDatabase" localSheetId="1" hidden="1">核心行业表现!$A$1:$C$191</definedName>
    <definedName name="_xlnm._FilterDatabase" localSheetId="3" hidden="1">个股明细!$A$1:$F$203</definedName>
    <definedName name="_xlnm._FilterDatabase" localSheetId="2" hidden="1">细分材料表现!$H$1:$J$1</definedName>
    <definedName name="BoxPlot">"BoxPlot"</definedName>
    <definedName name="Bubble">"Bubble"</definedName>
    <definedName name="Candlestick">"Candlestick"</definedName>
    <definedName name="Chart">"Chart"</definedName>
    <definedName name="ChartImage">"ChartImage"</definedName>
    <definedName name="ColumnRange">"ColumnRange"</definedName>
    <definedName name="Dumbbell">"Dumbbell"</definedName>
    <definedName name="Heatmap">"Heatmap"</definedName>
    <definedName name="Histogram">"Histogram"</definedName>
    <definedName name="Map">"Map"</definedName>
    <definedName name="OHLC">"OHLC"</definedName>
    <definedName name="PieChart">"PieChart"</definedName>
    <definedName name="Scatter">"Scatter"</definedName>
    <definedName name="Series">"Series"</definedName>
    <definedName name="Stripe">"Stripe"</definedName>
    <definedName name="Table">"Table"</definedName>
    <definedName name="TreeMap">"TreeMap"</definedName>
    <definedName name="Waterfall">"Waterfall"</definedName>
  </definedNames>
  <calcPr calcId="191029" calcCompleted="0" calcOnSave="0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chenyuhao</author>
  </authors>
  <commentList>
    <comment ref="D1" authorId="0">
      <text>
        <r>
          <rPr>
            <b/>
            <sz val="9"/>
            <rFont val="宋体"/>
            <charset val="134"/>
          </rPr>
          <t xml:space="preserve"> </t>
        </r>
      </text>
    </comment>
    <comment ref="D200" authorId="0">
      <text>
        <r>
          <rPr>
            <b/>
            <sz val="9"/>
            <rFont val="宋体"/>
            <charset val="134"/>
          </rPr>
          <t xml:space="preserve"> </t>
        </r>
      </text>
    </comment>
    <comment ref="D208" authorId="0">
      <text>
        <r>
          <rPr>
            <b/>
            <sz val="9"/>
            <rFont val="宋体"/>
            <charset val="134"/>
          </rPr>
          <t xml:space="preserve"> </t>
        </r>
      </text>
    </comment>
    <comment ref="D217" authorId="0">
      <text>
        <r>
          <rPr>
            <b/>
            <sz val="9"/>
            <rFont val="宋体"/>
            <charset val="134"/>
          </rPr>
          <t xml:space="preserve"> 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<sst xmlns="http://schemas.openxmlformats.org/spreadsheetml/2006/main" count="1383" uniqueCount="396">
  <si>
    <t>环节</t>
  </si>
  <si>
    <t>证券代码</t>
  </si>
  <si>
    <t>公司名称</t>
  </si>
  <si>
    <t>MLCC电容</t>
  </si>
  <si>
    <t>002645.SZ</t>
  </si>
  <si>
    <t>华宏科技</t>
  </si>
  <si>
    <t>603663.SH</t>
  </si>
  <si>
    <t>三祥新材</t>
  </si>
  <si>
    <t>600206.SH</t>
  </si>
  <si>
    <t>有研新材</t>
  </si>
  <si>
    <t>600259.SH</t>
  </si>
  <si>
    <t>广晟有色</t>
  </si>
  <si>
    <t>600392.SH</t>
  </si>
  <si>
    <t>盛和资源</t>
  </si>
  <si>
    <t>000831.SZ</t>
  </si>
  <si>
    <t>中国稀土</t>
  </si>
  <si>
    <t>002167.SZ</t>
  </si>
  <si>
    <t>东方锆业</t>
  </si>
  <si>
    <t>600111.SH</t>
  </si>
  <si>
    <t>北方稀土</t>
  </si>
  <si>
    <t>300285.SZ</t>
  </si>
  <si>
    <t>国瓷材料</t>
  </si>
  <si>
    <t>600367.SH</t>
  </si>
  <si>
    <t>红星发展</t>
  </si>
  <si>
    <t>600714.SH</t>
  </si>
  <si>
    <t>金瑞矿业</t>
  </si>
  <si>
    <t>002859.SZ</t>
  </si>
  <si>
    <t>洁美科技</t>
  </si>
  <si>
    <t>300806.SZ</t>
  </si>
  <si>
    <t>斯迪克</t>
  </si>
  <si>
    <t>002585.SZ</t>
  </si>
  <si>
    <t>双星新材</t>
  </si>
  <si>
    <t>605376.SH</t>
  </si>
  <si>
    <t>博迁新材</t>
  </si>
  <si>
    <t>688786.SH</t>
  </si>
  <si>
    <t>悦安新材</t>
  </si>
  <si>
    <t>688456.SH</t>
  </si>
  <si>
    <t>有研粉材</t>
  </si>
  <si>
    <t>000060.SZ</t>
  </si>
  <si>
    <t>中金岭南</t>
  </si>
  <si>
    <t>000969.SZ</t>
  </si>
  <si>
    <t>安泰科技</t>
  </si>
  <si>
    <t>002340.SZ</t>
  </si>
  <si>
    <t>格林美</t>
  </si>
  <si>
    <t>600459.SH</t>
  </si>
  <si>
    <t>贵研铂业</t>
  </si>
  <si>
    <t>PCB/覆铜板CCL</t>
  </si>
  <si>
    <t>603186.SH</t>
  </si>
  <si>
    <t>华正新材</t>
  </si>
  <si>
    <t>603002.SH</t>
  </si>
  <si>
    <t>宏昌电子</t>
  </si>
  <si>
    <t>600183.SH</t>
  </si>
  <si>
    <t>生益科技</t>
  </si>
  <si>
    <t>600186.SH</t>
  </si>
  <si>
    <t>莲花控股</t>
  </si>
  <si>
    <t>300398.SZ</t>
  </si>
  <si>
    <t>飞凯材料</t>
  </si>
  <si>
    <t>300576.SZ</t>
  </si>
  <si>
    <t>容大感光</t>
  </si>
  <si>
    <t>300537.SZ</t>
  </si>
  <si>
    <t>广信材料</t>
  </si>
  <si>
    <t>603806.SH</t>
  </si>
  <si>
    <t>福斯特</t>
  </si>
  <si>
    <t>688093.SH</t>
  </si>
  <si>
    <t>世华科技</t>
  </si>
  <si>
    <t>300446.SZ</t>
  </si>
  <si>
    <t>航天智造</t>
  </si>
  <si>
    <t>688545.SH</t>
  </si>
  <si>
    <t>兴福电子</t>
  </si>
  <si>
    <t>688359.SH</t>
  </si>
  <si>
    <t>三孚新科</t>
  </si>
  <si>
    <t>002741.SZ</t>
  </si>
  <si>
    <t>光华科技</t>
  </si>
  <si>
    <t>300236.SZ</t>
  </si>
  <si>
    <t>上海新阳</t>
  </si>
  <si>
    <t>002584.SZ</t>
  </si>
  <si>
    <t>西陇科学</t>
  </si>
  <si>
    <t>688308.SH</t>
  </si>
  <si>
    <t>欧科亿</t>
  </si>
  <si>
    <t>688257.SH</t>
  </si>
  <si>
    <t>新锐股份</t>
  </si>
  <si>
    <t>301377.SZ</t>
  </si>
  <si>
    <t>鼎泰高科</t>
  </si>
  <si>
    <t>000657.SZ</t>
  </si>
  <si>
    <t>中钨高新</t>
  </si>
  <si>
    <t>300179.SZ</t>
  </si>
  <si>
    <t>四方达</t>
  </si>
  <si>
    <t>300283.SZ</t>
  </si>
  <si>
    <t>温州宏丰</t>
  </si>
  <si>
    <t>002378.SZ</t>
  </si>
  <si>
    <t>章源钨业</t>
  </si>
  <si>
    <t>002297.SZ</t>
  </si>
  <si>
    <t>博云新材</t>
  </si>
  <si>
    <t>600549.SH</t>
  </si>
  <si>
    <t>厦门钨业</t>
  </si>
  <si>
    <t>688028.SH</t>
  </si>
  <si>
    <t>沃尔德</t>
  </si>
  <si>
    <t>半导体</t>
  </si>
  <si>
    <t>300666.SZ</t>
  </si>
  <si>
    <t>江丰电子</t>
  </si>
  <si>
    <t>300054.SZ</t>
  </si>
  <si>
    <t>鼎龙股份</t>
  </si>
  <si>
    <t>603650.SH</t>
  </si>
  <si>
    <t>彤程新材</t>
  </si>
  <si>
    <t>688019.SH</t>
  </si>
  <si>
    <t>安集科技</t>
  </si>
  <si>
    <t>603773.SH</t>
  </si>
  <si>
    <t>沃格光电</t>
  </si>
  <si>
    <t>688127.SH</t>
  </si>
  <si>
    <t>蓝特光学</t>
  </si>
  <si>
    <t>600552.SH</t>
  </si>
  <si>
    <t>凯盛科技</t>
  </si>
  <si>
    <t>600707.SH</t>
  </si>
  <si>
    <t>彩虹股份</t>
  </si>
  <si>
    <t>601636.SH</t>
  </si>
  <si>
    <t>旗滨集团</t>
  </si>
  <si>
    <t>002962.SZ</t>
  </si>
  <si>
    <t>五方光电</t>
  </si>
  <si>
    <t>688146.SH</t>
  </si>
  <si>
    <t>中船特气</t>
  </si>
  <si>
    <t>688549.SH</t>
  </si>
  <si>
    <t>中巨芯-U</t>
  </si>
  <si>
    <t>688268.SH</t>
  </si>
  <si>
    <t>华特气体</t>
  </si>
  <si>
    <t>600378.SH</t>
  </si>
  <si>
    <t>昊华科技</t>
  </si>
  <si>
    <t>688106.SH</t>
  </si>
  <si>
    <t>金宏气体</t>
  </si>
  <si>
    <t>300346.SZ</t>
  </si>
  <si>
    <t>南大光电</t>
  </si>
  <si>
    <t>601678.SH</t>
  </si>
  <si>
    <t>滨化股份</t>
  </si>
  <si>
    <t>002407.SZ</t>
  </si>
  <si>
    <t>多氟多</t>
  </si>
  <si>
    <t>603379.SH</t>
  </si>
  <si>
    <t>三美股份</t>
  </si>
  <si>
    <t>300655.SZ</t>
  </si>
  <si>
    <t>晶瑞电材</t>
  </si>
  <si>
    <t>603948.SH</t>
  </si>
  <si>
    <t>建业股份</t>
  </si>
  <si>
    <t>002409.SZ</t>
  </si>
  <si>
    <t>雅克科技</t>
  </si>
  <si>
    <t>688401.SH</t>
  </si>
  <si>
    <t>路维光电</t>
  </si>
  <si>
    <t>688138.SH</t>
  </si>
  <si>
    <t>清溢光电</t>
  </si>
  <si>
    <t>605588.SH</t>
  </si>
  <si>
    <t>冠石科技</t>
  </si>
  <si>
    <t>688721.SH</t>
  </si>
  <si>
    <t>龙图光罩</t>
  </si>
  <si>
    <t>688783.SH</t>
  </si>
  <si>
    <t>西安奕材-U</t>
  </si>
  <si>
    <t>605358.SH</t>
  </si>
  <si>
    <t>立昂微</t>
  </si>
  <si>
    <t>688126.SH</t>
  </si>
  <si>
    <t>沪硅产业</t>
  </si>
  <si>
    <t>002129.SZ</t>
  </si>
  <si>
    <t>TCL中环</t>
  </si>
  <si>
    <t>688530.SH</t>
  </si>
  <si>
    <t>欧莱新材</t>
  </si>
  <si>
    <t>300706.SZ</t>
  </si>
  <si>
    <t>阿石创</t>
  </si>
  <si>
    <t>300263.SZ</t>
  </si>
  <si>
    <t>隆华科技</t>
  </si>
  <si>
    <t>600172.SH</t>
  </si>
  <si>
    <t>黄河旋风</t>
  </si>
  <si>
    <t>301071.SZ</t>
  </si>
  <si>
    <t>力量钻石</t>
  </si>
  <si>
    <t>002046.SZ</t>
  </si>
  <si>
    <t>国机精工</t>
  </si>
  <si>
    <t>000519.SZ</t>
  </si>
  <si>
    <t>中兵红箭</t>
  </si>
  <si>
    <t>603078.SH</t>
  </si>
  <si>
    <t>江化微</t>
  </si>
  <si>
    <t>603931.SH</t>
  </si>
  <si>
    <t>格林达</t>
  </si>
  <si>
    <t>688234.SH</t>
  </si>
  <si>
    <t>天岳先进</t>
  </si>
  <si>
    <t>300316.SZ</t>
  </si>
  <si>
    <t>晶盛机电</t>
  </si>
  <si>
    <t>002617.SZ</t>
  </si>
  <si>
    <t>露笑科技</t>
  </si>
  <si>
    <t>003031.SZ</t>
  </si>
  <si>
    <t>中瓷电子</t>
  </si>
  <si>
    <t>600353.SH</t>
  </si>
  <si>
    <t>旭光电子</t>
  </si>
  <si>
    <t>300408.SZ</t>
  </si>
  <si>
    <t>三环集团</t>
  </si>
  <si>
    <t>688598.SH</t>
  </si>
  <si>
    <t>金博股份</t>
  </si>
  <si>
    <t>603936.SH</t>
  </si>
  <si>
    <t>博敏电子</t>
  </si>
  <si>
    <t>电感</t>
  </si>
  <si>
    <t>300835.SZ</t>
  </si>
  <si>
    <t>龙磁科技</t>
  </si>
  <si>
    <t>600330.SH</t>
  </si>
  <si>
    <t>天通股份</t>
  </si>
  <si>
    <t>300811.SZ</t>
  </si>
  <si>
    <t>铂科新材</t>
  </si>
  <si>
    <t>600114.SH</t>
  </si>
  <si>
    <t>东睦股份</t>
  </si>
  <si>
    <t>300930.SZ</t>
  </si>
  <si>
    <t>屹通新材</t>
  </si>
  <si>
    <t>002057.SZ</t>
  </si>
  <si>
    <t>中钢天源</t>
  </si>
  <si>
    <t>301531.SZ</t>
  </si>
  <si>
    <t>春光集团</t>
  </si>
  <si>
    <t/>
  </si>
  <si>
    <t>电阻</t>
  </si>
  <si>
    <t>688625.SH</t>
  </si>
  <si>
    <t>呈和科技</t>
  </si>
  <si>
    <t>601208.SH</t>
  </si>
  <si>
    <t>东材科技</t>
  </si>
  <si>
    <t>605589.SH</t>
  </si>
  <si>
    <t>圣泉集团</t>
  </si>
  <si>
    <t>301630.SZ</t>
  </si>
  <si>
    <t>同宇新材</t>
  </si>
  <si>
    <t>300221.SZ</t>
  </si>
  <si>
    <t>银禧科技</t>
  </si>
  <si>
    <t>301591.SZ</t>
  </si>
  <si>
    <t>肯特股份</t>
  </si>
  <si>
    <t>002886.SZ</t>
  </si>
  <si>
    <t>沃特股份</t>
  </si>
  <si>
    <t>605020.SH</t>
  </si>
  <si>
    <t>永和股份</t>
  </si>
  <si>
    <t>600160.SH</t>
  </si>
  <si>
    <t>巨化股份</t>
  </si>
  <si>
    <t>600623.SH</t>
  </si>
  <si>
    <t>华谊集团</t>
  </si>
  <si>
    <t>603256.SH</t>
  </si>
  <si>
    <t>宏和科技</t>
  </si>
  <si>
    <t>301526.SZ</t>
  </si>
  <si>
    <t>国际复材</t>
  </si>
  <si>
    <t>605006.SH</t>
  </si>
  <si>
    <t>山东玻纤</t>
  </si>
  <si>
    <t>600176.SH</t>
  </si>
  <si>
    <t>中国巨石</t>
  </si>
  <si>
    <t>002080.SZ</t>
  </si>
  <si>
    <t>中材科技</t>
  </si>
  <si>
    <t>300196.SZ</t>
  </si>
  <si>
    <t>长海股份</t>
  </si>
  <si>
    <t>300395.SZ</t>
  </si>
  <si>
    <t>菲利华</t>
  </si>
  <si>
    <t>301217.SZ</t>
  </si>
  <si>
    <t>铜冠铜箔</t>
  </si>
  <si>
    <t>301511.SZ</t>
  </si>
  <si>
    <t>德福科技</t>
  </si>
  <si>
    <t>301176.SZ</t>
  </si>
  <si>
    <t>逸豪新材</t>
  </si>
  <si>
    <t>600110.SH</t>
  </si>
  <si>
    <t>诺德股份</t>
  </si>
  <si>
    <t>301150.SZ</t>
  </si>
  <si>
    <t>中一科技</t>
  </si>
  <si>
    <t>301389.SZ</t>
  </si>
  <si>
    <t>隆扬电子</t>
  </si>
  <si>
    <t>688388.SH</t>
  </si>
  <si>
    <t>嘉元科技</t>
  </si>
  <si>
    <t>301373.SZ</t>
  </si>
  <si>
    <t>凌玮科技</t>
  </si>
  <si>
    <t>688300.SH</t>
  </si>
  <si>
    <t>联瑞新材</t>
  </si>
  <si>
    <t>688733.SH</t>
  </si>
  <si>
    <t>壹石通</t>
  </si>
  <si>
    <t>300345.SZ</t>
  </si>
  <si>
    <t>华民股份</t>
  </si>
  <si>
    <t>光模块</t>
  </si>
  <si>
    <t>002428.SZ</t>
  </si>
  <si>
    <t>云南锗业</t>
  </si>
  <si>
    <t>002975.SZ</t>
  </si>
  <si>
    <t>博杰股份</t>
  </si>
  <si>
    <t>600961.SH</t>
  </si>
  <si>
    <t>株冶集团</t>
  </si>
  <si>
    <t>600301.SH</t>
  </si>
  <si>
    <t>华锡有色</t>
  </si>
  <si>
    <t>000960.SZ</t>
  </si>
  <si>
    <t>锡业股份</t>
  </si>
  <si>
    <t>000426.SZ</t>
  </si>
  <si>
    <t>兴业银锡</t>
  </si>
  <si>
    <t>000962.SZ</t>
  </si>
  <si>
    <t>东方钽业</t>
  </si>
  <si>
    <t>002222.SZ</t>
  </si>
  <si>
    <t>福晶科技</t>
  </si>
  <si>
    <t>688195.SH</t>
  </si>
  <si>
    <t>腾景科技</t>
  </si>
  <si>
    <t>301183.SZ</t>
  </si>
  <si>
    <t>东田微</t>
  </si>
  <si>
    <t>600184.SH</t>
  </si>
  <si>
    <t>光电股份</t>
  </si>
  <si>
    <t>光纤</t>
  </si>
  <si>
    <t>603688.SH</t>
  </si>
  <si>
    <t>石英股份</t>
  </si>
  <si>
    <t>001269.SZ</t>
  </si>
  <si>
    <t>欧晶科技</t>
  </si>
  <si>
    <t>001212.SZ</t>
  </si>
  <si>
    <t>中旗新材</t>
  </si>
  <si>
    <t>002491.SZ</t>
  </si>
  <si>
    <t>通鼎互联</t>
  </si>
  <si>
    <t>600487.SH</t>
  </si>
  <si>
    <t>亨通光电</t>
  </si>
  <si>
    <t>601869.SH</t>
  </si>
  <si>
    <t>长飞光纤</t>
  </si>
  <si>
    <t>600522.SH</t>
  </si>
  <si>
    <t>中天科技</t>
  </si>
  <si>
    <t>600105.SH</t>
  </si>
  <si>
    <t>永鼎股份</t>
  </si>
  <si>
    <t>600498.SH</t>
  </si>
  <si>
    <t>烽火通信</t>
  </si>
  <si>
    <t>688313.SH</t>
  </si>
  <si>
    <t>仕佳光子</t>
  </si>
  <si>
    <t>603938.SH</t>
  </si>
  <si>
    <t>三孚股份</t>
  </si>
  <si>
    <t>605366.SH</t>
  </si>
  <si>
    <t>宏柏新材</t>
  </si>
  <si>
    <t>300821.SZ</t>
  </si>
  <si>
    <t>东岳硅材</t>
  </si>
  <si>
    <t>600596.SH</t>
  </si>
  <si>
    <t>新安股份</t>
  </si>
  <si>
    <t>603281.SH</t>
  </si>
  <si>
    <t>江瀚新材</t>
  </si>
  <si>
    <t>600141.SH</t>
  </si>
  <si>
    <t>兴发集团</t>
  </si>
  <si>
    <t>603260.SH</t>
  </si>
  <si>
    <t>合盛硅业</t>
  </si>
  <si>
    <t>600497.SH</t>
  </si>
  <si>
    <t>驰宏锌锗</t>
  </si>
  <si>
    <t>铝电解电容</t>
  </si>
  <si>
    <t>603115.SH</t>
  </si>
  <si>
    <t>海星股份</t>
  </si>
  <si>
    <t>600888.SH</t>
  </si>
  <si>
    <t>新疆众和</t>
  </si>
  <si>
    <t>钽电容</t>
  </si>
  <si>
    <t>液冷</t>
  </si>
  <si>
    <t>600673.SH</t>
  </si>
  <si>
    <t>东阳光</t>
  </si>
  <si>
    <t>300037.SZ</t>
  </si>
  <si>
    <t>新宙邦</t>
  </si>
  <si>
    <t>300727.SZ</t>
  </si>
  <si>
    <t>润禾材料</t>
  </si>
  <si>
    <t>PCB/覆铜板CCL 上游材料</t>
  </si>
  <si>
    <t>MLCC电容  上游材料</t>
  </si>
  <si>
    <t>光模块 上游材料</t>
  </si>
  <si>
    <t>光纤 上游材料</t>
  </si>
  <si>
    <t>液冷 上游材料</t>
  </si>
  <si>
    <t>半导体 上游材料</t>
  </si>
  <si>
    <t>上游材料</t>
  </si>
  <si>
    <t>AI核心上游材料 年初以来涨跌幅（%）</t>
  </si>
  <si>
    <t>AI核心上游材料 6月以来涨跌幅（%）</t>
  </si>
  <si>
    <t>合并</t>
  </si>
  <si>
    <t>氮化铝</t>
  </si>
  <si>
    <t>溅射靶材</t>
  </si>
  <si>
    <t>电子特气</t>
  </si>
  <si>
    <t>湿化学品</t>
  </si>
  <si>
    <t>CMP抛光材料</t>
  </si>
  <si>
    <t>光刻胶</t>
  </si>
  <si>
    <t>玻璃基板</t>
  </si>
  <si>
    <t>硅片</t>
  </si>
  <si>
    <t>光掩膜版</t>
  </si>
  <si>
    <t>金刚石</t>
  </si>
  <si>
    <t>碳化硅</t>
  </si>
  <si>
    <t>PCB</t>
  </si>
  <si>
    <t>ABF/NBF膜</t>
  </si>
  <si>
    <t>覆铜板CCL</t>
  </si>
  <si>
    <t>电子铜箔</t>
  </si>
  <si>
    <t>PPO树脂</t>
  </si>
  <si>
    <t>球形硅微粉</t>
  </si>
  <si>
    <t>钨棒及钻针</t>
  </si>
  <si>
    <t>专用湿化学品</t>
  </si>
  <si>
    <t>电子布</t>
  </si>
  <si>
    <t>PTFE树脂</t>
  </si>
  <si>
    <t>感光干膜</t>
  </si>
  <si>
    <t>光纤预制棒</t>
  </si>
  <si>
    <t>UV涂覆树脂</t>
  </si>
  <si>
    <t>四氯化硅</t>
  </si>
  <si>
    <t>高纯石英砂</t>
  </si>
  <si>
    <t>四氯化锗</t>
  </si>
  <si>
    <t>磷化铟</t>
  </si>
  <si>
    <t>铌酸锂</t>
  </si>
  <si>
    <t>旋光片</t>
  </si>
  <si>
    <t>MLCC</t>
  </si>
  <si>
    <t>介质粉体</t>
  </si>
  <si>
    <t>离型膜</t>
  </si>
  <si>
    <t>银钯浆</t>
  </si>
  <si>
    <t>掺杂剂</t>
  </si>
  <si>
    <t>镍粉铜粉</t>
  </si>
  <si>
    <t>高纯铝&amp;电极箔</t>
  </si>
  <si>
    <t>钽粉钽丝</t>
  </si>
  <si>
    <t>磁粉</t>
  </si>
  <si>
    <t>绝缘基板</t>
  </si>
  <si>
    <t>钌系浆料</t>
  </si>
  <si>
    <t>电子氟化液</t>
  </si>
  <si>
    <t>硅基冷却液</t>
  </si>
  <si>
    <t>产业链</t>
  </si>
  <si>
    <t>年涨跌幅（%）</t>
  </si>
  <si>
    <t>6月以来涨跌幅（%）</t>
  </si>
  <si>
    <t>总市值（亿元）</t>
  </si>
  <si>
    <t>填料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</si>
</sst>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);[Red]\(0.0\)"/>
    <numFmt numFmtId="178" formatCode="yyyy\-mm\-dd"/>
  </numFmts>
  <fonts count="23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77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right" vertical="center"/>
    </xf>
    <xf numFmtId="178" fontId="0" fillId="0" borderId="0" xfId="0" applyNumberForma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02622"/>
      <color rgb="0008287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725678673286152"/>
          <c:y val="0.0695394026628284"/>
          <c:w val="0.878314143868174"/>
          <c:h val="0.819269521410579"/>
        </c:manualLayout>
      </c:layout>
      <c:lineChart>
        <c:grouping val="standard"/>
        <c:varyColors val="0"/>
        <c:ser>
          <c:idx val="0"/>
          <c:order val="0"/>
          <c:tx>
            <c:strRef>
              <c:f>核心行业表现!$C$201</c:f>
              <c:strCache>
                <c:ptCount val="1"/>
                <c:pt idx="0">
                  <c:v>PCB/覆铜板CCL 上游材料</c:v>
                </c:pt>
              </c:strCache>
            </c:strRef>
          </c:tx>
          <c:spPr>
            <a:ln w="19050" cap="rnd">
              <a:solidFill>
                <a:srgbClr val="08287F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核心行业表现!$D$201:$DJ$201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1.02429579045868</c:v>
                </c:pt>
                <c:pt idx="2">
                  <c:v>1.03371063617469</c:v>
                </c:pt>
                <c:pt idx="3">
                  <c:v>1.05968345499933</c:v>
                </c:pt>
                <c:pt idx="4">
                  <c:v>1.057503319211</c:v>
                </c:pt>
                <c:pt idx="5">
                  <c:v>1.0692204901071</c:v>
                </c:pt>
                <c:pt idx="6">
                  <c:v>1.08031790783461</c:v>
                </c:pt>
                <c:pt idx="7">
                  <c:v>1.0526781097413</c:v>
                </c:pt>
                <c:pt idx="8">
                  <c:v>1.06020882399883</c:v>
                </c:pt>
                <c:pt idx="9">
                  <c:v>1.08846645107959</c:v>
                </c:pt>
                <c:pt idx="10">
                  <c:v>1.10431313780596</c:v>
                </c:pt>
                <c:pt idx="11">
                  <c:v>1.12698215621985</c:v>
                </c:pt>
                <c:pt idx="12">
                  <c:v>1.11475239713105</c:v>
                </c:pt>
                <c:pt idx="13">
                  <c:v>1.14788584225127</c:v>
                </c:pt>
                <c:pt idx="14">
                  <c:v>1.16143129477324</c:v>
                </c:pt>
                <c:pt idx="15">
                  <c:v>1.1753627144148</c:v>
                </c:pt>
                <c:pt idx="16">
                  <c:v>1.17193956477149</c:v>
                </c:pt>
                <c:pt idx="17">
                  <c:v>1.19250012634188</c:v>
                </c:pt>
                <c:pt idx="18">
                  <c:v>1.19687635195506</c:v>
                </c:pt>
                <c:pt idx="19">
                  <c:v>1.16723990824154</c:v>
                </c:pt>
                <c:pt idx="20">
                  <c:v>1.17684575561193</c:v>
                </c:pt>
                <c:pt idx="21">
                  <c:v>1.13299954690641</c:v>
                </c:pt>
                <c:pt idx="22">
                  <c:v>1.1691094666964</c:v>
                </c:pt>
                <c:pt idx="23">
                  <c:v>1.1712839756808</c:v>
                </c:pt>
                <c:pt idx="24">
                  <c:v>1.14340987267557</c:v>
                </c:pt>
                <c:pt idx="25">
                  <c:v>1.14586254666301</c:v>
                </c:pt>
                <c:pt idx="26">
                  <c:v>1.18402535341303</c:v>
                </c:pt>
                <c:pt idx="27">
                  <c:v>1.19717668862163</c:v>
                </c:pt>
                <c:pt idx="28">
                  <c:v>1.22420344824188</c:v>
                </c:pt>
                <c:pt idx="29">
                  <c:v>1.24642002322452</c:v>
                </c:pt>
                <c:pt idx="30">
                  <c:v>1.23191953863926</c:v>
                </c:pt>
                <c:pt idx="31">
                  <c:v>1.28926333784542</c:v>
                </c:pt>
                <c:pt idx="32">
                  <c:v>1.34585879658537</c:v>
                </c:pt>
                <c:pt idx="33">
                  <c:v>1.37974344781256</c:v>
                </c:pt>
                <c:pt idx="34">
                  <c:v>1.37688010126185</c:v>
                </c:pt>
                <c:pt idx="35">
                  <c:v>1.37905839782528</c:v>
                </c:pt>
                <c:pt idx="36">
                  <c:v>1.30613554077112</c:v>
                </c:pt>
                <c:pt idx="37">
                  <c:v>1.30492264332497</c:v>
                </c:pt>
                <c:pt idx="38">
                  <c:v>1.31599841068528</c:v>
                </c:pt>
                <c:pt idx="39">
                  <c:v>1.32013645772739</c:v>
                </c:pt>
                <c:pt idx="40">
                  <c:v>1.29455212261641</c:v>
                </c:pt>
                <c:pt idx="41">
                  <c:v>1.35378602427726</c:v>
                </c:pt>
                <c:pt idx="42">
                  <c:v>1.35768163273323</c:v>
                </c:pt>
                <c:pt idx="43">
                  <c:v>1.33688107594768</c:v>
                </c:pt>
                <c:pt idx="44">
                  <c:v>1.31646906335897</c:v>
                </c:pt>
                <c:pt idx="45">
                  <c:v>1.33361655415919</c:v>
                </c:pt>
                <c:pt idx="46">
                  <c:v>1.27629719803993</c:v>
                </c:pt>
                <c:pt idx="47">
                  <c:v>1.29785768049219</c:v>
                </c:pt>
                <c:pt idx="48">
                  <c:v>1.23905516067859</c:v>
                </c:pt>
                <c:pt idx="49">
                  <c:v>1.20832560664428</c:v>
                </c:pt>
                <c:pt idx="50">
                  <c:v>1.14695880397422</c:v>
                </c:pt>
                <c:pt idx="51">
                  <c:v>1.18713395429412</c:v>
                </c:pt>
                <c:pt idx="52">
                  <c:v>1.21571016892107</c:v>
                </c:pt>
                <c:pt idx="53">
                  <c:v>1.19530584448628</c:v>
                </c:pt>
                <c:pt idx="54">
                  <c:v>1.22198346782415</c:v>
                </c:pt>
                <c:pt idx="55">
                  <c:v>1.23734320922776</c:v>
                </c:pt>
                <c:pt idx="56">
                  <c:v>1.19638673456242</c:v>
                </c:pt>
                <c:pt idx="57">
                  <c:v>1.23214813814479</c:v>
                </c:pt>
                <c:pt idx="58">
                  <c:v>1.19318558464657</c:v>
                </c:pt>
                <c:pt idx="59">
                  <c:v>1.19092134720291</c:v>
                </c:pt>
                <c:pt idx="60">
                  <c:v>1.23631998855503</c:v>
                </c:pt>
                <c:pt idx="61">
                  <c:v>1.29694838155723</c:v>
                </c:pt>
                <c:pt idx="62">
                  <c:v>1.30096329449078</c:v>
                </c:pt>
                <c:pt idx="63">
                  <c:v>1.31595545182677</c:v>
                </c:pt>
                <c:pt idx="64">
                  <c:v>1.35104236050638</c:v>
                </c:pt>
                <c:pt idx="65">
                  <c:v>1.37852026132499</c:v>
                </c:pt>
                <c:pt idx="66">
                  <c:v>1.3618086190882</c:v>
                </c:pt>
                <c:pt idx="67">
                  <c:v>1.3929343667796</c:v>
                </c:pt>
                <c:pt idx="68">
                  <c:v>1.42657319811626</c:v>
                </c:pt>
                <c:pt idx="69">
                  <c:v>1.42791345184986</c:v>
                </c:pt>
                <c:pt idx="70">
                  <c:v>1.44897932035471</c:v>
                </c:pt>
                <c:pt idx="71">
                  <c:v>1.47521259845969</c:v>
                </c:pt>
                <c:pt idx="72">
                  <c:v>1.4432471681679</c:v>
                </c:pt>
                <c:pt idx="73">
                  <c:v>1.44429174049808</c:v>
                </c:pt>
                <c:pt idx="74">
                  <c:v>1.48269557127365</c:v>
                </c:pt>
                <c:pt idx="75">
                  <c:v>1.48404804795818</c:v>
                </c:pt>
                <c:pt idx="76">
                  <c:v>1.53700905222108</c:v>
                </c:pt>
                <c:pt idx="77">
                  <c:v>1.5391868861783</c:v>
                </c:pt>
                <c:pt idx="78">
                  <c:v>1.60826251360792</c:v>
                </c:pt>
                <c:pt idx="79">
                  <c:v>1.65678663939391</c:v>
                </c:pt>
                <c:pt idx="80">
                  <c:v>1.65879765367047</c:v>
                </c:pt>
                <c:pt idx="81">
                  <c:v>1.67869381082381</c:v>
                </c:pt>
                <c:pt idx="82">
                  <c:v>1.70085789999656</c:v>
                </c:pt>
                <c:pt idx="83">
                  <c:v>1.77684448053475</c:v>
                </c:pt>
                <c:pt idx="84">
                  <c:v>1.73348294543249</c:v>
                </c:pt>
                <c:pt idx="85">
                  <c:v>1.70090449473754</c:v>
                </c:pt>
                <c:pt idx="86">
                  <c:v>1.72574949548886</c:v>
                </c:pt>
                <c:pt idx="87">
                  <c:v>1.73848090107715</c:v>
                </c:pt>
                <c:pt idx="88">
                  <c:v>1.76130180834099</c:v>
                </c:pt>
                <c:pt idx="89">
                  <c:v>1.68932647456012</c:v>
                </c:pt>
                <c:pt idx="90">
                  <c:v>1.82682643310419</c:v>
                </c:pt>
                <c:pt idx="91">
                  <c:v>1.89159186442467</c:v>
                </c:pt>
                <c:pt idx="92">
                  <c:v>1.91986098167075</c:v>
                </c:pt>
                <c:pt idx="93">
                  <c:v>1.86735283316111</c:v>
                </c:pt>
                <c:pt idx="94">
                  <c:v>1.95699992179544</c:v>
                </c:pt>
                <c:pt idx="95">
                  <c:v>1.89165308943608</c:v>
                </c:pt>
                <c:pt idx="96">
                  <c:v>1.84275150319487</c:v>
                </c:pt>
                <c:pt idx="97">
                  <c:v>1.88660183436495</c:v>
                </c:pt>
                <c:pt idx="98">
                  <c:v>1.90038801759805</c:v>
                </c:pt>
                <c:pt idx="99">
                  <c:v>1.93668182717495</c:v>
                </c:pt>
                <c:pt idx="100">
                  <c:v>1.91008537288536</c:v>
                </c:pt>
                <c:pt idx="101">
                  <c:v>1.84547252775148</c:v>
                </c:pt>
                <c:pt idx="102">
                  <c:v>1.98352752210711</c:v>
                </c:pt>
                <c:pt idx="103">
                  <c:v>2.01093114836885</c:v>
                </c:pt>
                <c:pt idx="104">
                  <c:v>2.06108065160972</c:v>
                </c:pt>
                <c:pt idx="105">
                  <c:v>2.05917415699052</c:v>
                </c:pt>
                <c:pt idx="106">
                  <c:v>2.25165689520127</c:v>
                </c:pt>
                <c:pt idx="107">
                  <c:v>2.36481378765416</c:v>
                </c:pt>
                <c:pt idx="108">
                  <c:v>2.46087821258485</c:v>
                </c:pt>
                <c:pt idx="109">
                  <c:v>2.49988248949391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核心行业表现!$C$202</c:f>
              <c:strCache>
                <c:ptCount val="1"/>
                <c:pt idx="0">
                  <c:v>MLCC电容  上游材料</c:v>
                </c:pt>
              </c:strCache>
            </c:strRef>
          </c:tx>
          <c:spPr>
            <a:ln w="19050" cap="rnd">
              <a:solidFill>
                <a:srgbClr val="E0262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核心行业表现!$D$202:$DJ$202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1.01767012097434</c:v>
                </c:pt>
                <c:pt idx="2">
                  <c:v>1.04018352335806</c:v>
                </c:pt>
                <c:pt idx="3">
                  <c:v>1.06821253047392</c:v>
                </c:pt>
                <c:pt idx="4">
                  <c:v>1.05320455628091</c:v>
                </c:pt>
                <c:pt idx="5">
                  <c:v>1.08549192453278</c:v>
                </c:pt>
                <c:pt idx="6">
                  <c:v>1.11041673507236</c:v>
                </c:pt>
                <c:pt idx="7">
                  <c:v>1.08972818159198</c:v>
                </c:pt>
                <c:pt idx="8">
                  <c:v>1.09266336680548</c:v>
                </c:pt>
                <c:pt idx="9">
                  <c:v>1.10465375945614</c:v>
                </c:pt>
                <c:pt idx="10">
                  <c:v>1.11094512140927</c:v>
                </c:pt>
                <c:pt idx="11">
                  <c:v>1.13180138399519</c:v>
                </c:pt>
                <c:pt idx="12">
                  <c:v>1.12093477926968</c:v>
                </c:pt>
                <c:pt idx="13">
                  <c:v>1.14659466863396</c:v>
                </c:pt>
                <c:pt idx="14">
                  <c:v>1.15553771710445</c:v>
                </c:pt>
                <c:pt idx="15">
                  <c:v>1.19330551712156</c:v>
                </c:pt>
                <c:pt idx="16">
                  <c:v>1.21053839151192</c:v>
                </c:pt>
                <c:pt idx="17">
                  <c:v>1.21404679639342</c:v>
                </c:pt>
                <c:pt idx="18">
                  <c:v>1.24677695221855</c:v>
                </c:pt>
                <c:pt idx="19">
                  <c:v>1.25607262552888</c:v>
                </c:pt>
                <c:pt idx="20">
                  <c:v>1.20294138566263</c:v>
                </c:pt>
                <c:pt idx="21">
                  <c:v>1.13028365674847</c:v>
                </c:pt>
                <c:pt idx="22">
                  <c:v>1.17591076431717</c:v>
                </c:pt>
                <c:pt idx="23">
                  <c:v>1.17800310934249</c:v>
                </c:pt>
                <c:pt idx="24">
                  <c:v>1.13923591845205</c:v>
                </c:pt>
                <c:pt idx="25">
                  <c:v>1.15841549855272</c:v>
                </c:pt>
                <c:pt idx="26">
                  <c:v>1.2033948714265</c:v>
                </c:pt>
                <c:pt idx="27">
                  <c:v>1.21065987376589</c:v>
                </c:pt>
                <c:pt idx="28">
                  <c:v>1.24335830653079</c:v>
                </c:pt>
                <c:pt idx="29">
                  <c:v>1.25623087942877</c:v>
                </c:pt>
                <c:pt idx="30">
                  <c:v>1.22451567700883</c:v>
                </c:pt>
                <c:pt idx="31">
                  <c:v>1.26774155617663</c:v>
                </c:pt>
                <c:pt idx="32">
                  <c:v>1.32168365525278</c:v>
                </c:pt>
                <c:pt idx="33">
                  <c:v>1.33362692017162</c:v>
                </c:pt>
                <c:pt idx="34">
                  <c:v>1.38763876492577</c:v>
                </c:pt>
                <c:pt idx="35">
                  <c:v>1.40090210177557</c:v>
                </c:pt>
                <c:pt idx="36">
                  <c:v>1.33026213755806</c:v>
                </c:pt>
                <c:pt idx="37">
                  <c:v>1.33697169479982</c:v>
                </c:pt>
                <c:pt idx="38">
                  <c:v>1.32584099294513</c:v>
                </c:pt>
                <c:pt idx="39">
                  <c:v>1.31339461638008</c:v>
                </c:pt>
                <c:pt idx="40">
                  <c:v>1.29156978259803</c:v>
                </c:pt>
                <c:pt idx="41">
                  <c:v>1.31127549306166</c:v>
                </c:pt>
                <c:pt idx="42">
                  <c:v>1.30409914293558</c:v>
                </c:pt>
                <c:pt idx="43">
                  <c:v>1.30441935135446</c:v>
                </c:pt>
                <c:pt idx="44">
                  <c:v>1.28755096561185</c:v>
                </c:pt>
                <c:pt idx="45">
                  <c:v>1.28259232839552</c:v>
                </c:pt>
                <c:pt idx="46">
                  <c:v>1.25597611154557</c:v>
                </c:pt>
                <c:pt idx="47">
                  <c:v>1.2539851039535</c:v>
                </c:pt>
                <c:pt idx="48">
                  <c:v>1.19328632158511</c:v>
                </c:pt>
                <c:pt idx="49">
                  <c:v>1.16055089418858</c:v>
                </c:pt>
                <c:pt idx="50">
                  <c:v>1.10088182717709</c:v>
                </c:pt>
                <c:pt idx="51">
                  <c:v>1.12917592648425</c:v>
                </c:pt>
                <c:pt idx="52">
                  <c:v>1.15767647510611</c:v>
                </c:pt>
                <c:pt idx="53">
                  <c:v>1.1277163170954</c:v>
                </c:pt>
                <c:pt idx="54">
                  <c:v>1.15492153645538</c:v>
                </c:pt>
                <c:pt idx="55">
                  <c:v>1.15575719232943</c:v>
                </c:pt>
                <c:pt idx="56">
                  <c:v>1.13310545617692</c:v>
                </c:pt>
                <c:pt idx="57">
                  <c:v>1.16072983180403</c:v>
                </c:pt>
                <c:pt idx="58">
                  <c:v>1.13676602716694</c:v>
                </c:pt>
                <c:pt idx="59">
                  <c:v>1.12483086205908</c:v>
                </c:pt>
                <c:pt idx="60">
                  <c:v>1.15176539545731</c:v>
                </c:pt>
                <c:pt idx="61">
                  <c:v>1.20817242505664</c:v>
                </c:pt>
                <c:pt idx="62">
                  <c:v>1.21561512196697</c:v>
                </c:pt>
                <c:pt idx="63">
                  <c:v>1.2183206297496</c:v>
                </c:pt>
                <c:pt idx="64">
                  <c:v>1.23430680540762</c:v>
                </c:pt>
                <c:pt idx="65">
                  <c:v>1.23807985630299</c:v>
                </c:pt>
                <c:pt idx="66">
                  <c:v>1.22518367621673</c:v>
                </c:pt>
                <c:pt idx="67">
                  <c:v>1.26425921894917</c:v>
                </c:pt>
                <c:pt idx="68">
                  <c:v>1.30082918051171</c:v>
                </c:pt>
                <c:pt idx="69">
                  <c:v>1.33248810584239</c:v>
                </c:pt>
                <c:pt idx="70">
                  <c:v>1.33005620647028</c:v>
                </c:pt>
                <c:pt idx="71">
                  <c:v>1.34853147573072</c:v>
                </c:pt>
                <c:pt idx="72">
                  <c:v>1.29533188431439</c:v>
                </c:pt>
                <c:pt idx="73">
                  <c:v>1.3002759479501</c:v>
                </c:pt>
                <c:pt idx="74">
                  <c:v>1.31135200470137</c:v>
                </c:pt>
                <c:pt idx="75">
                  <c:v>1.29536708218412</c:v>
                </c:pt>
                <c:pt idx="76">
                  <c:v>1.35377169238766</c:v>
                </c:pt>
                <c:pt idx="77">
                  <c:v>1.37191645376726</c:v>
                </c:pt>
                <c:pt idx="78">
                  <c:v>1.41108919846958</c:v>
                </c:pt>
                <c:pt idx="79">
                  <c:v>1.43319258166637</c:v>
                </c:pt>
                <c:pt idx="80">
                  <c:v>1.44549190560379</c:v>
                </c:pt>
                <c:pt idx="81">
                  <c:v>1.509843192388</c:v>
                </c:pt>
                <c:pt idx="82">
                  <c:v>1.47618321016404</c:v>
                </c:pt>
                <c:pt idx="83">
                  <c:v>1.49434482885741</c:v>
                </c:pt>
                <c:pt idx="84">
                  <c:v>1.44970071991075</c:v>
                </c:pt>
                <c:pt idx="85">
                  <c:v>1.43244020095092</c:v>
                </c:pt>
                <c:pt idx="86">
                  <c:v>1.43469413301274</c:v>
                </c:pt>
                <c:pt idx="87">
                  <c:v>1.44043363265097</c:v>
                </c:pt>
                <c:pt idx="88">
                  <c:v>1.45617856878541</c:v>
                </c:pt>
                <c:pt idx="89">
                  <c:v>1.42008867942241</c:v>
                </c:pt>
                <c:pt idx="90">
                  <c:v>1.51213687365026</c:v>
                </c:pt>
                <c:pt idx="91">
                  <c:v>1.56722263437139</c:v>
                </c:pt>
                <c:pt idx="92">
                  <c:v>1.57400429322969</c:v>
                </c:pt>
                <c:pt idx="93">
                  <c:v>1.55771908992804</c:v>
                </c:pt>
                <c:pt idx="94">
                  <c:v>1.63977707010357</c:v>
                </c:pt>
                <c:pt idx="95">
                  <c:v>1.54999733572916</c:v>
                </c:pt>
                <c:pt idx="96">
                  <c:v>1.54652295921863</c:v>
                </c:pt>
                <c:pt idx="97">
                  <c:v>1.61857192125649</c:v>
                </c:pt>
                <c:pt idx="98">
                  <c:v>1.68213199388875</c:v>
                </c:pt>
                <c:pt idx="99">
                  <c:v>1.72788633429871</c:v>
                </c:pt>
                <c:pt idx="100">
                  <c:v>1.72787193557306</c:v>
                </c:pt>
                <c:pt idx="101">
                  <c:v>1.66734822762782</c:v>
                </c:pt>
                <c:pt idx="102">
                  <c:v>1.76243049781034</c:v>
                </c:pt>
                <c:pt idx="103">
                  <c:v>1.78686740617183</c:v>
                </c:pt>
                <c:pt idx="104">
                  <c:v>1.80459997850915</c:v>
                </c:pt>
                <c:pt idx="105">
                  <c:v>1.7854438527995</c:v>
                </c:pt>
                <c:pt idx="106">
                  <c:v>1.88801236826195</c:v>
                </c:pt>
                <c:pt idx="107">
                  <c:v>2.01108519496173</c:v>
                </c:pt>
                <c:pt idx="108">
                  <c:v>2.0119357672262</c:v>
                </c:pt>
                <c:pt idx="109">
                  <c:v>2.10061521321837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核心行业表现!$C$203</c:f>
              <c:strCache>
                <c:ptCount val="1"/>
                <c:pt idx="0">
                  <c:v>光模块 上游材料</c:v>
                </c:pt>
              </c:strCache>
            </c:strRef>
          </c:tx>
          <c:spPr>
            <a:ln w="19050" cap="rnd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核心行业表现!$D$203:$DJ$203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1.02104417100281</c:v>
                </c:pt>
                <c:pt idx="2">
                  <c:v>1.0484031516113</c:v>
                </c:pt>
                <c:pt idx="3">
                  <c:v>1.08850189953567</c:v>
                </c:pt>
                <c:pt idx="4">
                  <c:v>1.10012839314153</c:v>
                </c:pt>
                <c:pt idx="5">
                  <c:v>1.13954205936699</c:v>
                </c:pt>
                <c:pt idx="6">
                  <c:v>1.16711862074254</c:v>
                </c:pt>
                <c:pt idx="7">
                  <c:v>1.14321553975895</c:v>
                </c:pt>
                <c:pt idx="8">
                  <c:v>1.16638058530919</c:v>
                </c:pt>
                <c:pt idx="9">
                  <c:v>1.18569272000988</c:v>
                </c:pt>
                <c:pt idx="10">
                  <c:v>1.1836695351323</c:v>
                </c:pt>
                <c:pt idx="11">
                  <c:v>1.17436561193482</c:v>
                </c:pt>
                <c:pt idx="12">
                  <c:v>1.15557119877256</c:v>
                </c:pt>
                <c:pt idx="13">
                  <c:v>1.20123084595334</c:v>
                </c:pt>
                <c:pt idx="14">
                  <c:v>1.21686667331032</c:v>
                </c:pt>
                <c:pt idx="15">
                  <c:v>1.25700052410718</c:v>
                </c:pt>
                <c:pt idx="16">
                  <c:v>1.28375836419807</c:v>
                </c:pt>
                <c:pt idx="17">
                  <c:v>1.27603668725551</c:v>
                </c:pt>
                <c:pt idx="18">
                  <c:v>1.32747905270825</c:v>
                </c:pt>
                <c:pt idx="19">
                  <c:v>1.28238625851534</c:v>
                </c:pt>
                <c:pt idx="20">
                  <c:v>1.25507273126443</c:v>
                </c:pt>
                <c:pt idx="21">
                  <c:v>1.19408667406666</c:v>
                </c:pt>
                <c:pt idx="22">
                  <c:v>1.24569910680777</c:v>
                </c:pt>
                <c:pt idx="23">
                  <c:v>1.26915202197967</c:v>
                </c:pt>
                <c:pt idx="24">
                  <c:v>1.21005722688962</c:v>
                </c:pt>
                <c:pt idx="25">
                  <c:v>1.19336412718786</c:v>
                </c:pt>
                <c:pt idx="26">
                  <c:v>1.23858370837192</c:v>
                </c:pt>
                <c:pt idx="27">
                  <c:v>1.22584124343299</c:v>
                </c:pt>
                <c:pt idx="28">
                  <c:v>1.24067479315842</c:v>
                </c:pt>
                <c:pt idx="29">
                  <c:v>1.28438960468285</c:v>
                </c:pt>
                <c:pt idx="30">
                  <c:v>1.24132377368828</c:v>
                </c:pt>
                <c:pt idx="31">
                  <c:v>1.27870159307101</c:v>
                </c:pt>
                <c:pt idx="32">
                  <c:v>1.32162691801894</c:v>
                </c:pt>
                <c:pt idx="33">
                  <c:v>1.3551496664828</c:v>
                </c:pt>
                <c:pt idx="34">
                  <c:v>1.39441759644098</c:v>
                </c:pt>
                <c:pt idx="35">
                  <c:v>1.43041800360829</c:v>
                </c:pt>
                <c:pt idx="36">
                  <c:v>1.36217952442972</c:v>
                </c:pt>
                <c:pt idx="37">
                  <c:v>1.34514063526145</c:v>
                </c:pt>
                <c:pt idx="38">
                  <c:v>1.33827248077926</c:v>
                </c:pt>
                <c:pt idx="39">
                  <c:v>1.31151773074887</c:v>
                </c:pt>
                <c:pt idx="40">
                  <c:v>1.27765822094901</c:v>
                </c:pt>
                <c:pt idx="41">
                  <c:v>1.32714712761015</c:v>
                </c:pt>
                <c:pt idx="42">
                  <c:v>1.31515077548285</c:v>
                </c:pt>
                <c:pt idx="43">
                  <c:v>1.30588951361775</c:v>
                </c:pt>
                <c:pt idx="44">
                  <c:v>1.26714185896335</c:v>
                </c:pt>
                <c:pt idx="45">
                  <c:v>1.25537454285186</c:v>
                </c:pt>
                <c:pt idx="46">
                  <c:v>1.19906020597433</c:v>
                </c:pt>
                <c:pt idx="47">
                  <c:v>1.20499002186651</c:v>
                </c:pt>
                <c:pt idx="48">
                  <c:v>1.15650310776225</c:v>
                </c:pt>
                <c:pt idx="49">
                  <c:v>1.16174585978744</c:v>
                </c:pt>
                <c:pt idx="50">
                  <c:v>1.09534314408479</c:v>
                </c:pt>
                <c:pt idx="51">
                  <c:v>1.16561729723036</c:v>
                </c:pt>
                <c:pt idx="52">
                  <c:v>1.20870913933748</c:v>
                </c:pt>
                <c:pt idx="53">
                  <c:v>1.17775876536543</c:v>
                </c:pt>
                <c:pt idx="54">
                  <c:v>1.21997965966388</c:v>
                </c:pt>
                <c:pt idx="55">
                  <c:v>1.23658882336328</c:v>
                </c:pt>
                <c:pt idx="56">
                  <c:v>1.20687626459609</c:v>
                </c:pt>
                <c:pt idx="57">
                  <c:v>1.23411046526293</c:v>
                </c:pt>
                <c:pt idx="58">
                  <c:v>1.19970065780551</c:v>
                </c:pt>
                <c:pt idx="59">
                  <c:v>1.23451573619834</c:v>
                </c:pt>
                <c:pt idx="60">
                  <c:v>1.24859265373019</c:v>
                </c:pt>
                <c:pt idx="61">
                  <c:v>1.33244494960689</c:v>
                </c:pt>
                <c:pt idx="62">
                  <c:v>1.35281755178102</c:v>
                </c:pt>
                <c:pt idx="63">
                  <c:v>1.34861893405849</c:v>
                </c:pt>
                <c:pt idx="64">
                  <c:v>1.35447922856479</c:v>
                </c:pt>
                <c:pt idx="65">
                  <c:v>1.38039707639575</c:v>
                </c:pt>
                <c:pt idx="66">
                  <c:v>1.36183424592191</c:v>
                </c:pt>
                <c:pt idx="67">
                  <c:v>1.40056056084093</c:v>
                </c:pt>
                <c:pt idx="68">
                  <c:v>1.46521491907801</c:v>
                </c:pt>
                <c:pt idx="69">
                  <c:v>1.51888288395231</c:v>
                </c:pt>
                <c:pt idx="70">
                  <c:v>1.55826693806483</c:v>
                </c:pt>
                <c:pt idx="71">
                  <c:v>1.63414982780819</c:v>
                </c:pt>
                <c:pt idx="72">
                  <c:v>1.57529126755344</c:v>
                </c:pt>
                <c:pt idx="73">
                  <c:v>1.57100193215931</c:v>
                </c:pt>
                <c:pt idx="74">
                  <c:v>1.55488401545136</c:v>
                </c:pt>
                <c:pt idx="75">
                  <c:v>1.49181017055867</c:v>
                </c:pt>
                <c:pt idx="76">
                  <c:v>1.50411365798397</c:v>
                </c:pt>
                <c:pt idx="77">
                  <c:v>1.510957980952</c:v>
                </c:pt>
                <c:pt idx="78">
                  <c:v>1.60610677044059</c:v>
                </c:pt>
                <c:pt idx="79">
                  <c:v>1.69094579232378</c:v>
                </c:pt>
                <c:pt idx="80">
                  <c:v>1.74838503225335</c:v>
                </c:pt>
                <c:pt idx="81">
                  <c:v>1.81596377695118</c:v>
                </c:pt>
                <c:pt idx="82">
                  <c:v>1.85029171794884</c:v>
                </c:pt>
                <c:pt idx="83">
                  <c:v>1.87117800319569</c:v>
                </c:pt>
                <c:pt idx="84">
                  <c:v>1.84487962982593</c:v>
                </c:pt>
                <c:pt idx="85">
                  <c:v>1.76568250900709</c:v>
                </c:pt>
                <c:pt idx="86">
                  <c:v>1.77691114245409</c:v>
                </c:pt>
                <c:pt idx="87">
                  <c:v>1.74654647851108</c:v>
                </c:pt>
                <c:pt idx="88">
                  <c:v>1.7601019614724</c:v>
                </c:pt>
                <c:pt idx="89">
                  <c:v>1.67821619150645</c:v>
                </c:pt>
                <c:pt idx="90">
                  <c:v>1.76206041038945</c:v>
                </c:pt>
                <c:pt idx="91">
                  <c:v>1.82844251859789</c:v>
                </c:pt>
                <c:pt idx="92">
                  <c:v>1.81494811655635</c:v>
                </c:pt>
                <c:pt idx="93">
                  <c:v>1.76220512726052</c:v>
                </c:pt>
                <c:pt idx="94">
                  <c:v>1.82757644143834</c:v>
                </c:pt>
                <c:pt idx="95">
                  <c:v>1.78110097385079</c:v>
                </c:pt>
                <c:pt idx="96">
                  <c:v>1.7099507504028</c:v>
                </c:pt>
                <c:pt idx="97">
                  <c:v>1.79759119477588</c:v>
                </c:pt>
                <c:pt idx="98">
                  <c:v>1.81928493165456</c:v>
                </c:pt>
                <c:pt idx="99">
                  <c:v>1.7886506405726</c:v>
                </c:pt>
                <c:pt idx="100">
                  <c:v>1.73362222340637</c:v>
                </c:pt>
                <c:pt idx="101">
                  <c:v>1.60050226012415</c:v>
                </c:pt>
                <c:pt idx="102">
                  <c:v>1.67550288066753</c:v>
                </c:pt>
                <c:pt idx="103">
                  <c:v>1.61573684442336</c:v>
                </c:pt>
                <c:pt idx="104">
                  <c:v>1.6905899526036</c:v>
                </c:pt>
                <c:pt idx="105">
                  <c:v>1.70854865762294</c:v>
                </c:pt>
                <c:pt idx="106">
                  <c:v>1.84031927825507</c:v>
                </c:pt>
                <c:pt idx="107">
                  <c:v>1.88318865304823</c:v>
                </c:pt>
                <c:pt idx="108">
                  <c:v>1.8882826754272</c:v>
                </c:pt>
                <c:pt idx="109">
                  <c:v>1.90051467443691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核心行业表现!$C$204</c:f>
              <c:strCache>
                <c:ptCount val="1"/>
                <c:pt idx="0">
                  <c:v>光纤 上游材料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核心行业表现!$D$204:$DJ$204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1.01278804943249</c:v>
                </c:pt>
                <c:pt idx="2">
                  <c:v>1.03687037944444</c:v>
                </c:pt>
                <c:pt idx="3">
                  <c:v>1.056642476719</c:v>
                </c:pt>
                <c:pt idx="4">
                  <c:v>1.06640588223647</c:v>
                </c:pt>
                <c:pt idx="5">
                  <c:v>1.08555781302323</c:v>
                </c:pt>
                <c:pt idx="6">
                  <c:v>1.10552306791744</c:v>
                </c:pt>
                <c:pt idx="7">
                  <c:v>1.07368912153348</c:v>
                </c:pt>
                <c:pt idx="8">
                  <c:v>1.08329371404927</c:v>
                </c:pt>
                <c:pt idx="9">
                  <c:v>1.09842044272145</c:v>
                </c:pt>
                <c:pt idx="10">
                  <c:v>1.10417358360192</c:v>
                </c:pt>
                <c:pt idx="11">
                  <c:v>1.1128610360898</c:v>
                </c:pt>
                <c:pt idx="12">
                  <c:v>1.10960006499733</c:v>
                </c:pt>
                <c:pt idx="13">
                  <c:v>1.11336778650833</c:v>
                </c:pt>
                <c:pt idx="14">
                  <c:v>1.11475841229215</c:v>
                </c:pt>
                <c:pt idx="15">
                  <c:v>1.15069657260287</c:v>
                </c:pt>
                <c:pt idx="16">
                  <c:v>1.16363356222781</c:v>
                </c:pt>
                <c:pt idx="17">
                  <c:v>1.16312913907253</c:v>
                </c:pt>
                <c:pt idx="18">
                  <c:v>1.18590804118219</c:v>
                </c:pt>
                <c:pt idx="19">
                  <c:v>1.16519097949382</c:v>
                </c:pt>
                <c:pt idx="20">
                  <c:v>1.17160659953699</c:v>
                </c:pt>
                <c:pt idx="21">
                  <c:v>1.13170205806932</c:v>
                </c:pt>
                <c:pt idx="22">
                  <c:v>1.18638023520021</c:v>
                </c:pt>
                <c:pt idx="23">
                  <c:v>1.19113001985858</c:v>
                </c:pt>
                <c:pt idx="24">
                  <c:v>1.14530883133551</c:v>
                </c:pt>
                <c:pt idx="25">
                  <c:v>1.16811940691521</c:v>
                </c:pt>
                <c:pt idx="26">
                  <c:v>1.22214559228248</c:v>
                </c:pt>
                <c:pt idx="27">
                  <c:v>1.23694355631886</c:v>
                </c:pt>
                <c:pt idx="28">
                  <c:v>1.2386126748926</c:v>
                </c:pt>
                <c:pt idx="29">
                  <c:v>1.25971656778934</c:v>
                </c:pt>
                <c:pt idx="30">
                  <c:v>1.21370358781203</c:v>
                </c:pt>
                <c:pt idx="31">
                  <c:v>1.27841126658741</c:v>
                </c:pt>
                <c:pt idx="32">
                  <c:v>1.30841949949605</c:v>
                </c:pt>
                <c:pt idx="33">
                  <c:v>1.35213962352122</c:v>
                </c:pt>
                <c:pt idx="34">
                  <c:v>1.37095305178368</c:v>
                </c:pt>
                <c:pt idx="35">
                  <c:v>1.39242125494758</c:v>
                </c:pt>
                <c:pt idx="36">
                  <c:v>1.35101881691302</c:v>
                </c:pt>
                <c:pt idx="37">
                  <c:v>1.35640390176248</c:v>
                </c:pt>
                <c:pt idx="38">
                  <c:v>1.36244827506293</c:v>
                </c:pt>
                <c:pt idx="39">
                  <c:v>1.34430491485591</c:v>
                </c:pt>
                <c:pt idx="40">
                  <c:v>1.30354563255858</c:v>
                </c:pt>
                <c:pt idx="41">
                  <c:v>1.36061358408711</c:v>
                </c:pt>
                <c:pt idx="42">
                  <c:v>1.38214237817501</c:v>
                </c:pt>
                <c:pt idx="43">
                  <c:v>1.37641582362597</c:v>
                </c:pt>
                <c:pt idx="44">
                  <c:v>1.34411344847116</c:v>
                </c:pt>
                <c:pt idx="45">
                  <c:v>1.32446240302656</c:v>
                </c:pt>
                <c:pt idx="46">
                  <c:v>1.25687916317351</c:v>
                </c:pt>
                <c:pt idx="47">
                  <c:v>1.27163468842106</c:v>
                </c:pt>
                <c:pt idx="48">
                  <c:v>1.23007529610943</c:v>
                </c:pt>
                <c:pt idx="49">
                  <c:v>1.22015921453997</c:v>
                </c:pt>
                <c:pt idx="50">
                  <c:v>1.16175996567789</c:v>
                </c:pt>
                <c:pt idx="51">
                  <c:v>1.20579073325464</c:v>
                </c:pt>
                <c:pt idx="52">
                  <c:v>1.26736933367077</c:v>
                </c:pt>
                <c:pt idx="53">
                  <c:v>1.24619538893947</c:v>
                </c:pt>
                <c:pt idx="54">
                  <c:v>1.27310563945744</c:v>
                </c:pt>
                <c:pt idx="55">
                  <c:v>1.30104876345186</c:v>
                </c:pt>
                <c:pt idx="56">
                  <c:v>1.28057853638835</c:v>
                </c:pt>
                <c:pt idx="57">
                  <c:v>1.30014739734582</c:v>
                </c:pt>
                <c:pt idx="58">
                  <c:v>1.29225465846713</c:v>
                </c:pt>
                <c:pt idx="59">
                  <c:v>1.31019699795703</c:v>
                </c:pt>
                <c:pt idx="60">
                  <c:v>1.36201276474316</c:v>
                </c:pt>
                <c:pt idx="61">
                  <c:v>1.41466623223974</c:v>
                </c:pt>
                <c:pt idx="62">
                  <c:v>1.43661885255283</c:v>
                </c:pt>
                <c:pt idx="63">
                  <c:v>1.43608710549118</c:v>
                </c:pt>
                <c:pt idx="64">
                  <c:v>1.44650464067736</c:v>
                </c:pt>
                <c:pt idx="65">
                  <c:v>1.45041882437637</c:v>
                </c:pt>
                <c:pt idx="66">
                  <c:v>1.43135174534046</c:v>
                </c:pt>
                <c:pt idx="67">
                  <c:v>1.45871595220837</c:v>
                </c:pt>
                <c:pt idx="68">
                  <c:v>1.48705244173563</c:v>
                </c:pt>
                <c:pt idx="69">
                  <c:v>1.5393254812191</c:v>
                </c:pt>
                <c:pt idx="70">
                  <c:v>1.54323419289315</c:v>
                </c:pt>
                <c:pt idx="71">
                  <c:v>1.61419598438712</c:v>
                </c:pt>
                <c:pt idx="72">
                  <c:v>1.59320820133399</c:v>
                </c:pt>
                <c:pt idx="73">
                  <c:v>1.58460855348367</c:v>
                </c:pt>
                <c:pt idx="74">
                  <c:v>1.59849514880391</c:v>
                </c:pt>
                <c:pt idx="75">
                  <c:v>1.57312944382003</c:v>
                </c:pt>
                <c:pt idx="76">
                  <c:v>1.57966442801282</c:v>
                </c:pt>
                <c:pt idx="77">
                  <c:v>1.55285921767521</c:v>
                </c:pt>
                <c:pt idx="78">
                  <c:v>1.61920709658196</c:v>
                </c:pt>
                <c:pt idx="79">
                  <c:v>1.70144753014026</c:v>
                </c:pt>
                <c:pt idx="80">
                  <c:v>1.74032483680432</c:v>
                </c:pt>
                <c:pt idx="81">
                  <c:v>1.78793866652911</c:v>
                </c:pt>
                <c:pt idx="82">
                  <c:v>1.8313808866926</c:v>
                </c:pt>
                <c:pt idx="83">
                  <c:v>1.85476176993437</c:v>
                </c:pt>
                <c:pt idx="84">
                  <c:v>1.83964846655771</c:v>
                </c:pt>
                <c:pt idx="85">
                  <c:v>1.7644258485014</c:v>
                </c:pt>
                <c:pt idx="86">
                  <c:v>1.7926123191474</c:v>
                </c:pt>
                <c:pt idx="87">
                  <c:v>1.79730706607732</c:v>
                </c:pt>
                <c:pt idx="88">
                  <c:v>1.85512252116854</c:v>
                </c:pt>
                <c:pt idx="89">
                  <c:v>1.7552218092419</c:v>
                </c:pt>
                <c:pt idx="90">
                  <c:v>1.82441759468117</c:v>
                </c:pt>
                <c:pt idx="91">
                  <c:v>1.83846415901369</c:v>
                </c:pt>
                <c:pt idx="92">
                  <c:v>1.78923983670683</c:v>
                </c:pt>
                <c:pt idx="93">
                  <c:v>1.73636880755917</c:v>
                </c:pt>
                <c:pt idx="94">
                  <c:v>1.78320795504311</c:v>
                </c:pt>
                <c:pt idx="95">
                  <c:v>1.76584815054231</c:v>
                </c:pt>
                <c:pt idx="96">
                  <c:v>1.71036370442394</c:v>
                </c:pt>
                <c:pt idx="97">
                  <c:v>1.75917736412248</c:v>
                </c:pt>
                <c:pt idx="98">
                  <c:v>1.84812887819182</c:v>
                </c:pt>
                <c:pt idx="99">
                  <c:v>1.8800193703269</c:v>
                </c:pt>
                <c:pt idx="100">
                  <c:v>1.87915435689794</c:v>
                </c:pt>
                <c:pt idx="101">
                  <c:v>1.81332560663421</c:v>
                </c:pt>
                <c:pt idx="102">
                  <c:v>1.94533632811096</c:v>
                </c:pt>
                <c:pt idx="103">
                  <c:v>1.91480246036494</c:v>
                </c:pt>
                <c:pt idx="104">
                  <c:v>1.92754509114001</c:v>
                </c:pt>
                <c:pt idx="105">
                  <c:v>1.89341545106136</c:v>
                </c:pt>
                <c:pt idx="106">
                  <c:v>2.01007963256018</c:v>
                </c:pt>
                <c:pt idx="107">
                  <c:v>2.10536025017413</c:v>
                </c:pt>
                <c:pt idx="108">
                  <c:v>2.12975571152179</c:v>
                </c:pt>
                <c:pt idx="109">
                  <c:v>2.13016246901718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核心行业表现!$C$205</c:f>
              <c:strCache>
                <c:ptCount val="1"/>
                <c:pt idx="0">
                  <c:v>液冷 上游材料</c:v>
                </c:pt>
              </c:strCache>
            </c:strRef>
          </c:tx>
          <c:spPr>
            <a:ln w="19050" cap="rnd">
              <a:solidFill>
                <a:srgbClr val="44546A">
                  <a:lumMod val="60000"/>
                  <a:lumOff val="40000"/>
                </a:srgb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核心行业表现!$D$205:$DJ$205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1.01352463582673</c:v>
                </c:pt>
                <c:pt idx="2">
                  <c:v>1.04356661495432</c:v>
                </c:pt>
                <c:pt idx="3">
                  <c:v>1.05703061347683</c:v>
                </c:pt>
                <c:pt idx="4">
                  <c:v>1.05805205772775</c:v>
                </c:pt>
                <c:pt idx="5">
                  <c:v>1.08099069105707</c:v>
                </c:pt>
                <c:pt idx="6">
                  <c:v>1.07540332566466</c:v>
                </c:pt>
                <c:pt idx="7">
                  <c:v>1.06387547649703</c:v>
                </c:pt>
                <c:pt idx="8">
                  <c:v>1.07064839647575</c:v>
                </c:pt>
                <c:pt idx="9">
                  <c:v>1.07662162166535</c:v>
                </c:pt>
                <c:pt idx="10">
                  <c:v>1.07772874223602</c:v>
                </c:pt>
                <c:pt idx="11">
                  <c:v>1.11773150658464</c:v>
                </c:pt>
                <c:pt idx="12">
                  <c:v>1.10577681555265</c:v>
                </c:pt>
                <c:pt idx="13">
                  <c:v>1.12302370022494</c:v>
                </c:pt>
                <c:pt idx="14">
                  <c:v>1.12109897997715</c:v>
                </c:pt>
                <c:pt idx="15">
                  <c:v>1.138384114179</c:v>
                </c:pt>
                <c:pt idx="16">
                  <c:v>1.12095419522567</c:v>
                </c:pt>
                <c:pt idx="17">
                  <c:v>1.11757062616383</c:v>
                </c:pt>
                <c:pt idx="18">
                  <c:v>1.12401419964856</c:v>
                </c:pt>
                <c:pt idx="19">
                  <c:v>1.09704977133415</c:v>
                </c:pt>
                <c:pt idx="20">
                  <c:v>1.08018895782091</c:v>
                </c:pt>
                <c:pt idx="21">
                  <c:v>1.02407710235516</c:v>
                </c:pt>
                <c:pt idx="22">
                  <c:v>1.06829276453683</c:v>
                </c:pt>
                <c:pt idx="23">
                  <c:v>1.06469392245996</c:v>
                </c:pt>
                <c:pt idx="24">
                  <c:v>1.04431450703074</c:v>
                </c:pt>
                <c:pt idx="25">
                  <c:v>1.06355369625683</c:v>
                </c:pt>
                <c:pt idx="26">
                  <c:v>1.09373190733038</c:v>
                </c:pt>
                <c:pt idx="27">
                  <c:v>1.09917534877263</c:v>
                </c:pt>
                <c:pt idx="28">
                  <c:v>1.12595406660052</c:v>
                </c:pt>
                <c:pt idx="29">
                  <c:v>1.15042375642562</c:v>
                </c:pt>
                <c:pt idx="30">
                  <c:v>1.14009199904866</c:v>
                </c:pt>
                <c:pt idx="31">
                  <c:v>1.17851102234085</c:v>
                </c:pt>
                <c:pt idx="32">
                  <c:v>1.19594015640789</c:v>
                </c:pt>
                <c:pt idx="33">
                  <c:v>1.20023002842326</c:v>
                </c:pt>
                <c:pt idx="34">
                  <c:v>1.19651726189197</c:v>
                </c:pt>
                <c:pt idx="35">
                  <c:v>1.20447398834287</c:v>
                </c:pt>
                <c:pt idx="36">
                  <c:v>1.15865901737386</c:v>
                </c:pt>
                <c:pt idx="37">
                  <c:v>1.14898169418412</c:v>
                </c:pt>
                <c:pt idx="38">
                  <c:v>1.15852026316316</c:v>
                </c:pt>
                <c:pt idx="39">
                  <c:v>1.1732937136171</c:v>
                </c:pt>
                <c:pt idx="40">
                  <c:v>1.15607301468237</c:v>
                </c:pt>
                <c:pt idx="41">
                  <c:v>1.16229054571643</c:v>
                </c:pt>
                <c:pt idx="42">
                  <c:v>1.16188598467882</c:v>
                </c:pt>
                <c:pt idx="43">
                  <c:v>1.15920200855825</c:v>
                </c:pt>
                <c:pt idx="44">
                  <c:v>1.13189278683729</c:v>
                </c:pt>
                <c:pt idx="45">
                  <c:v>1.11799440704891</c:v>
                </c:pt>
                <c:pt idx="46">
                  <c:v>1.09240644950226</c:v>
                </c:pt>
                <c:pt idx="47">
                  <c:v>1.10062186402259</c:v>
                </c:pt>
                <c:pt idx="48">
                  <c:v>1.05271632640771</c:v>
                </c:pt>
                <c:pt idx="49">
                  <c:v>1.03056909631269</c:v>
                </c:pt>
                <c:pt idx="50">
                  <c:v>0.982580587895243</c:v>
                </c:pt>
                <c:pt idx="51">
                  <c:v>0.994116224782679</c:v>
                </c:pt>
                <c:pt idx="52">
                  <c:v>1.0192245590204</c:v>
                </c:pt>
                <c:pt idx="53">
                  <c:v>1.00957750999711</c:v>
                </c:pt>
                <c:pt idx="54">
                  <c:v>1.0225748160545</c:v>
                </c:pt>
                <c:pt idx="55">
                  <c:v>1.01880108577063</c:v>
                </c:pt>
                <c:pt idx="56">
                  <c:v>0.993549383061916</c:v>
                </c:pt>
                <c:pt idx="57">
                  <c:v>1.01861193013979</c:v>
                </c:pt>
                <c:pt idx="58">
                  <c:v>0.99048092828303</c:v>
                </c:pt>
                <c:pt idx="59">
                  <c:v>0.982632926197113</c:v>
                </c:pt>
                <c:pt idx="60">
                  <c:v>1.01621954082092</c:v>
                </c:pt>
                <c:pt idx="61">
                  <c:v>1.05532094315001</c:v>
                </c:pt>
                <c:pt idx="62">
                  <c:v>1.05477132169288</c:v>
                </c:pt>
                <c:pt idx="63">
                  <c:v>1.0700430954582</c:v>
                </c:pt>
                <c:pt idx="64">
                  <c:v>1.06492222754967</c:v>
                </c:pt>
                <c:pt idx="65">
                  <c:v>1.09380524478435</c:v>
                </c:pt>
                <c:pt idx="66">
                  <c:v>1.07462081960954</c:v>
                </c:pt>
                <c:pt idx="67">
                  <c:v>1.09690177416771</c:v>
                </c:pt>
                <c:pt idx="68">
                  <c:v>1.09106879213456</c:v>
                </c:pt>
                <c:pt idx="69">
                  <c:v>1.09465929591312</c:v>
                </c:pt>
                <c:pt idx="70">
                  <c:v>1.10060460591018</c:v>
                </c:pt>
                <c:pt idx="71">
                  <c:v>1.11197347842814</c:v>
                </c:pt>
                <c:pt idx="72">
                  <c:v>1.09738127955099</c:v>
                </c:pt>
                <c:pt idx="73">
                  <c:v>1.11117008882622</c:v>
                </c:pt>
                <c:pt idx="74">
                  <c:v>1.12732970959553</c:v>
                </c:pt>
                <c:pt idx="75">
                  <c:v>1.12416495528212</c:v>
                </c:pt>
                <c:pt idx="76">
                  <c:v>1.14787556515393</c:v>
                </c:pt>
                <c:pt idx="77">
                  <c:v>1.15171311818313</c:v>
                </c:pt>
                <c:pt idx="78">
                  <c:v>1.17911459244468</c:v>
                </c:pt>
                <c:pt idx="79">
                  <c:v>1.17696602881613</c:v>
                </c:pt>
                <c:pt idx="80">
                  <c:v>1.14780498625309</c:v>
                </c:pt>
                <c:pt idx="81">
                  <c:v>1.16545009629355</c:v>
                </c:pt>
                <c:pt idx="82">
                  <c:v>1.13954314270321</c:v>
                </c:pt>
                <c:pt idx="83">
                  <c:v>1.16377862352426</c:v>
                </c:pt>
                <c:pt idx="84">
                  <c:v>1.1704815413617</c:v>
                </c:pt>
                <c:pt idx="85">
                  <c:v>1.16977979067502</c:v>
                </c:pt>
                <c:pt idx="86">
                  <c:v>1.14415105673435</c:v>
                </c:pt>
                <c:pt idx="87">
                  <c:v>1.15108323457447</c:v>
                </c:pt>
                <c:pt idx="88">
                  <c:v>1.1912478679908</c:v>
                </c:pt>
                <c:pt idx="89">
                  <c:v>1.15708384788169</c:v>
                </c:pt>
                <c:pt idx="90">
                  <c:v>1.23567036855032</c:v>
                </c:pt>
                <c:pt idx="91">
                  <c:v>1.21034723756597</c:v>
                </c:pt>
                <c:pt idx="92">
                  <c:v>1.23328581104264</c:v>
                </c:pt>
                <c:pt idx="93">
                  <c:v>1.25410559422327</c:v>
                </c:pt>
                <c:pt idx="94">
                  <c:v>1.27355287225926</c:v>
                </c:pt>
                <c:pt idx="95">
                  <c:v>1.20407038347851</c:v>
                </c:pt>
                <c:pt idx="96">
                  <c:v>1.24404724962543</c:v>
                </c:pt>
                <c:pt idx="97">
                  <c:v>1.2626634149304</c:v>
                </c:pt>
                <c:pt idx="98">
                  <c:v>1.26044763658072</c:v>
                </c:pt>
                <c:pt idx="99">
                  <c:v>1.27104788236823</c:v>
                </c:pt>
                <c:pt idx="100">
                  <c:v>1.28860173492394</c:v>
                </c:pt>
                <c:pt idx="101">
                  <c:v>1.25324977125721</c:v>
                </c:pt>
                <c:pt idx="102">
                  <c:v>1.3007872334373</c:v>
                </c:pt>
                <c:pt idx="103">
                  <c:v>1.32585447623045</c:v>
                </c:pt>
                <c:pt idx="104">
                  <c:v>1.34998477177121</c:v>
                </c:pt>
                <c:pt idx="105">
                  <c:v>1.32371960434902</c:v>
                </c:pt>
                <c:pt idx="106">
                  <c:v>1.38333301929918</c:v>
                </c:pt>
                <c:pt idx="107">
                  <c:v>1.41726371022056</c:v>
                </c:pt>
                <c:pt idx="108">
                  <c:v>1.51170819639307</c:v>
                </c:pt>
                <c:pt idx="109">
                  <c:v>1.45183151432188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核心行业表现!$C$206</c:f>
              <c:strCache>
                <c:ptCount val="1"/>
                <c:pt idx="0">
                  <c:v>半导体 上游材料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核心行业表现!$D$200:$DJ$200</c:f>
              <c:numCache>
                <c:formatCode>yyyy\-mm\-dd</c:formatCode>
                <c:ptCount val="111"/>
                <c:pt idx="0" c:formatCode="yyyy\-mm\-dd">
                  <c:v>46022</c:v>
                </c:pt>
                <c:pt idx="1" c:formatCode="yyyy\-mm\-dd">
                  <c:v>46027</c:v>
                </c:pt>
                <c:pt idx="2" c:formatCode="yyyy\-mm\-dd">
                  <c:v>46028</c:v>
                </c:pt>
                <c:pt idx="3" c:formatCode="yyyy\-mm\-dd">
                  <c:v>46029</c:v>
                </c:pt>
                <c:pt idx="4" c:formatCode="yyyy\-mm\-dd">
                  <c:v>46030</c:v>
                </c:pt>
                <c:pt idx="5" c:formatCode="yyyy\-mm\-dd">
                  <c:v>46031</c:v>
                </c:pt>
                <c:pt idx="6" c:formatCode="yyyy\-mm\-dd">
                  <c:v>46034</c:v>
                </c:pt>
                <c:pt idx="7" c:formatCode="yyyy\-mm\-dd">
                  <c:v>46035</c:v>
                </c:pt>
                <c:pt idx="8" c:formatCode="yyyy\-mm\-dd">
                  <c:v>46036</c:v>
                </c:pt>
                <c:pt idx="9" c:formatCode="yyyy\-mm\-dd">
                  <c:v>46037</c:v>
                </c:pt>
                <c:pt idx="10" c:formatCode="yyyy\-mm\-dd">
                  <c:v>46038</c:v>
                </c:pt>
                <c:pt idx="11" c:formatCode="yyyy\-mm\-dd">
                  <c:v>46041</c:v>
                </c:pt>
                <c:pt idx="12" c:formatCode="yyyy\-mm\-dd">
                  <c:v>46042</c:v>
                </c:pt>
                <c:pt idx="13" c:formatCode="yyyy\-mm\-dd">
                  <c:v>46043</c:v>
                </c:pt>
                <c:pt idx="14" c:formatCode="yyyy\-mm\-dd">
                  <c:v>46044</c:v>
                </c:pt>
                <c:pt idx="15" c:formatCode="yyyy\-mm\-dd">
                  <c:v>46045</c:v>
                </c:pt>
                <c:pt idx="16" c:formatCode="yyyy\-mm\-dd">
                  <c:v>46048</c:v>
                </c:pt>
                <c:pt idx="17" c:formatCode="yyyy\-mm\-dd">
                  <c:v>46049</c:v>
                </c:pt>
                <c:pt idx="18" c:formatCode="yyyy\-mm\-dd">
                  <c:v>46050</c:v>
                </c:pt>
                <c:pt idx="19" c:formatCode="yyyy\-mm\-dd">
                  <c:v>46051</c:v>
                </c:pt>
                <c:pt idx="20" c:formatCode="yyyy\-mm\-dd">
                  <c:v>46052</c:v>
                </c:pt>
                <c:pt idx="21" c:formatCode="yyyy\-mm\-dd">
                  <c:v>46055</c:v>
                </c:pt>
                <c:pt idx="22" c:formatCode="yyyy\-mm\-dd">
                  <c:v>46056</c:v>
                </c:pt>
                <c:pt idx="23" c:formatCode="yyyy\-mm\-dd">
                  <c:v>46057</c:v>
                </c:pt>
                <c:pt idx="24" c:formatCode="yyyy\-mm\-dd">
                  <c:v>46058</c:v>
                </c:pt>
                <c:pt idx="25" c:formatCode="yyyy\-mm\-dd">
                  <c:v>46059</c:v>
                </c:pt>
                <c:pt idx="26" c:formatCode="yyyy\-mm\-dd">
                  <c:v>46062</c:v>
                </c:pt>
                <c:pt idx="27" c:formatCode="yyyy\-mm\-dd">
                  <c:v>46063</c:v>
                </c:pt>
                <c:pt idx="28" c:formatCode="yyyy\-mm\-dd">
                  <c:v>46064</c:v>
                </c:pt>
                <c:pt idx="29" c:formatCode="yyyy\-mm\-dd">
                  <c:v>46065</c:v>
                </c:pt>
                <c:pt idx="30" c:formatCode="yyyy\-mm\-dd">
                  <c:v>46066</c:v>
                </c:pt>
                <c:pt idx="31" c:formatCode="yyyy\-mm\-dd">
                  <c:v>46077</c:v>
                </c:pt>
                <c:pt idx="32" c:formatCode="yyyy\-mm\-dd">
                  <c:v>46078</c:v>
                </c:pt>
                <c:pt idx="33" c:formatCode="yyyy\-mm\-dd">
                  <c:v>46079</c:v>
                </c:pt>
                <c:pt idx="34" c:formatCode="yyyy\-mm\-dd">
                  <c:v>46080</c:v>
                </c:pt>
                <c:pt idx="35" c:formatCode="yyyy\-mm\-dd">
                  <c:v>46083</c:v>
                </c:pt>
                <c:pt idx="36" c:formatCode="yyyy\-mm\-dd">
                  <c:v>46084</c:v>
                </c:pt>
                <c:pt idx="37" c:formatCode="yyyy\-mm\-dd">
                  <c:v>46085</c:v>
                </c:pt>
                <c:pt idx="38" c:formatCode="yyyy\-mm\-dd">
                  <c:v>46086</c:v>
                </c:pt>
                <c:pt idx="39" c:formatCode="yyyy\-mm\-dd">
                  <c:v>46087</c:v>
                </c:pt>
                <c:pt idx="40" c:formatCode="yyyy\-mm\-dd">
                  <c:v>46090</c:v>
                </c:pt>
                <c:pt idx="41" c:formatCode="yyyy\-mm\-dd">
                  <c:v>46091</c:v>
                </c:pt>
                <c:pt idx="42" c:formatCode="yyyy\-mm\-dd">
                  <c:v>46092</c:v>
                </c:pt>
                <c:pt idx="43" c:formatCode="yyyy\-mm\-dd">
                  <c:v>46093</c:v>
                </c:pt>
                <c:pt idx="44" c:formatCode="yyyy\-mm\-dd">
                  <c:v>46094</c:v>
                </c:pt>
                <c:pt idx="45" c:formatCode="yyyy\-mm\-dd">
                  <c:v>46097</c:v>
                </c:pt>
                <c:pt idx="46" c:formatCode="yyyy\-mm\-dd">
                  <c:v>46098</c:v>
                </c:pt>
                <c:pt idx="47" c:formatCode="yyyy\-mm\-dd">
                  <c:v>46099</c:v>
                </c:pt>
                <c:pt idx="48" c:formatCode="yyyy\-mm\-dd">
                  <c:v>46100</c:v>
                </c:pt>
                <c:pt idx="49" c:formatCode="yyyy\-mm\-dd">
                  <c:v>46101</c:v>
                </c:pt>
                <c:pt idx="50" c:formatCode="yyyy\-mm\-dd">
                  <c:v>46104</c:v>
                </c:pt>
                <c:pt idx="51" c:formatCode="yyyy\-mm\-dd">
                  <c:v>46105</c:v>
                </c:pt>
                <c:pt idx="52" c:formatCode="yyyy\-mm\-dd">
                  <c:v>46106</c:v>
                </c:pt>
                <c:pt idx="53" c:formatCode="yyyy\-mm\-dd">
                  <c:v>46107</c:v>
                </c:pt>
                <c:pt idx="54" c:formatCode="yyyy\-mm\-dd">
                  <c:v>46108</c:v>
                </c:pt>
                <c:pt idx="55" c:formatCode="yyyy\-mm\-dd">
                  <c:v>46111</c:v>
                </c:pt>
                <c:pt idx="56" c:formatCode="yyyy\-mm\-dd">
                  <c:v>46112</c:v>
                </c:pt>
                <c:pt idx="57" c:formatCode="yyyy\-mm\-dd">
                  <c:v>46113</c:v>
                </c:pt>
                <c:pt idx="58" c:formatCode="yyyy\-mm\-dd">
                  <c:v>46114</c:v>
                </c:pt>
                <c:pt idx="59" c:formatCode="yyyy\-mm\-dd">
                  <c:v>46115</c:v>
                </c:pt>
                <c:pt idx="60" c:formatCode="yyyy\-mm\-dd">
                  <c:v>46119</c:v>
                </c:pt>
                <c:pt idx="61" c:formatCode="yyyy\-mm\-dd">
                  <c:v>46120</c:v>
                </c:pt>
                <c:pt idx="62" c:formatCode="yyyy\-mm\-dd">
                  <c:v>46121</c:v>
                </c:pt>
                <c:pt idx="63" c:formatCode="yyyy\-mm\-dd">
                  <c:v>46122</c:v>
                </c:pt>
                <c:pt idx="64" c:formatCode="yyyy\-mm\-dd">
                  <c:v>46125</c:v>
                </c:pt>
                <c:pt idx="65" c:formatCode="yyyy\-mm\-dd">
                  <c:v>46126</c:v>
                </c:pt>
                <c:pt idx="66" c:formatCode="yyyy\-mm\-dd">
                  <c:v>46127</c:v>
                </c:pt>
                <c:pt idx="67" c:formatCode="yyyy\-mm\-dd">
                  <c:v>46128</c:v>
                </c:pt>
                <c:pt idx="68" c:formatCode="yyyy\-mm\-dd">
                  <c:v>46129</c:v>
                </c:pt>
                <c:pt idx="69" c:formatCode="yyyy\-mm\-dd">
                  <c:v>46132</c:v>
                </c:pt>
                <c:pt idx="70" c:formatCode="yyyy\-mm\-dd">
                  <c:v>46133</c:v>
                </c:pt>
                <c:pt idx="71" c:formatCode="yyyy\-mm\-dd">
                  <c:v>46134</c:v>
                </c:pt>
                <c:pt idx="72" c:formatCode="yyyy\-mm\-dd">
                  <c:v>46135</c:v>
                </c:pt>
                <c:pt idx="73" c:formatCode="yyyy\-mm\-dd">
                  <c:v>46136</c:v>
                </c:pt>
                <c:pt idx="74" c:formatCode="yyyy\-mm\-dd">
                  <c:v>46139</c:v>
                </c:pt>
                <c:pt idx="75" c:formatCode="yyyy\-mm\-dd">
                  <c:v>46140</c:v>
                </c:pt>
                <c:pt idx="76" c:formatCode="yyyy\-mm\-dd">
                  <c:v>46141</c:v>
                </c:pt>
                <c:pt idx="77" c:formatCode="yyyy\-mm\-dd">
                  <c:v>46142</c:v>
                </c:pt>
                <c:pt idx="78" c:formatCode="yyyy\-mm\-dd">
                  <c:v>46148</c:v>
                </c:pt>
                <c:pt idx="79" c:formatCode="yyyy\-mm\-dd">
                  <c:v>46149</c:v>
                </c:pt>
                <c:pt idx="80" c:formatCode="yyyy\-mm\-dd">
                  <c:v>46150</c:v>
                </c:pt>
                <c:pt idx="81" c:formatCode="yyyy\-mm\-dd">
                  <c:v>46153</c:v>
                </c:pt>
                <c:pt idx="82" c:formatCode="yyyy\-mm\-dd">
                  <c:v>46154</c:v>
                </c:pt>
                <c:pt idx="83" c:formatCode="yyyy\-mm\-dd">
                  <c:v>46155</c:v>
                </c:pt>
                <c:pt idx="84" c:formatCode="yyyy\-mm\-dd">
                  <c:v>46156</c:v>
                </c:pt>
                <c:pt idx="85" c:formatCode="yyyy\-mm\-dd">
                  <c:v>46157</c:v>
                </c:pt>
                <c:pt idx="86" c:formatCode="yyyy\-mm\-dd">
                  <c:v>46160</c:v>
                </c:pt>
                <c:pt idx="87" c:formatCode="yyyy\-mm\-dd">
                  <c:v>46161</c:v>
                </c:pt>
                <c:pt idx="88" c:formatCode="yyyy\-mm\-dd">
                  <c:v>46162</c:v>
                </c:pt>
                <c:pt idx="89" c:formatCode="yyyy\-mm\-dd">
                  <c:v>46163</c:v>
                </c:pt>
                <c:pt idx="90" c:formatCode="yyyy\-mm\-dd">
                  <c:v>46164</c:v>
                </c:pt>
                <c:pt idx="91" c:formatCode="yyyy\-mm\-dd">
                  <c:v>46167</c:v>
                </c:pt>
                <c:pt idx="92" c:formatCode="yyyy\-mm\-dd">
                  <c:v>46168</c:v>
                </c:pt>
                <c:pt idx="93" c:formatCode="yyyy\-mm\-dd">
                  <c:v>46169</c:v>
                </c:pt>
                <c:pt idx="94" c:formatCode="yyyy\-mm\-dd">
                  <c:v>46170</c:v>
                </c:pt>
                <c:pt idx="95" c:formatCode="yyyy\-mm\-dd">
                  <c:v>46171</c:v>
                </c:pt>
                <c:pt idx="96" c:formatCode="yyyy\-mm\-dd">
                  <c:v>46174</c:v>
                </c:pt>
                <c:pt idx="97" c:formatCode="yyyy\-mm\-dd">
                  <c:v>46175</c:v>
                </c:pt>
                <c:pt idx="98" c:formatCode="yyyy\-mm\-dd">
                  <c:v>46176</c:v>
                </c:pt>
                <c:pt idx="99" c:formatCode="yyyy\-mm\-dd">
                  <c:v>46177</c:v>
                </c:pt>
                <c:pt idx="100" c:formatCode="yyyy\-mm\-dd">
                  <c:v>46178</c:v>
                </c:pt>
                <c:pt idx="101" c:formatCode="yyyy\-mm\-dd">
                  <c:v>46181</c:v>
                </c:pt>
                <c:pt idx="102" c:formatCode="yyyy\-mm\-dd">
                  <c:v>46182</c:v>
                </c:pt>
                <c:pt idx="103" c:formatCode="yyyy\-mm\-dd">
                  <c:v>46183</c:v>
                </c:pt>
                <c:pt idx="104" c:formatCode="yyyy\-mm\-dd">
                  <c:v>46184</c:v>
                </c:pt>
                <c:pt idx="105" c:formatCode="yyyy\-mm\-dd">
                  <c:v>46185</c:v>
                </c:pt>
                <c:pt idx="106" c:formatCode="yyyy\-mm\-dd">
                  <c:v>46188</c:v>
                </c:pt>
                <c:pt idx="107" c:formatCode="yyyy\-mm\-dd">
                  <c:v>46189</c:v>
                </c:pt>
                <c:pt idx="108" c:formatCode="yyyy\-mm\-dd">
                  <c:v>46190</c:v>
                </c:pt>
                <c:pt idx="109" c:formatCode="yyyy\-mm\-dd">
                  <c:v>46191</c:v>
                </c:pt>
                <c:pt idx="110" c:formatCode="yyyy\-mm\-dd">
                  <c:v>46195</c:v>
                </c:pt>
              </c:numCache>
            </c:numRef>
          </c:cat>
          <c:val>
            <c:numRef>
              <c:f>核心行业表现!$D$206:$DJ$206</c:f>
              <c:numCache>
                <c:formatCode>0.0_);[Red]\(0.0\)</c:formatCode>
                <c:ptCount val="111"/>
                <c:pt idx="0">
                  <c:v>1</c:v>
                </c:pt>
                <c:pt idx="1">
                  <c:v>1.02652046204979</c:v>
                </c:pt>
                <c:pt idx="2">
                  <c:v>1.05088182464681</c:v>
                </c:pt>
                <c:pt idx="3">
                  <c:v>1.08844108370477</c:v>
                </c:pt>
                <c:pt idx="4">
                  <c:v>1.10077942962842</c:v>
                </c:pt>
                <c:pt idx="5">
                  <c:v>1.11356660707195</c:v>
                </c:pt>
                <c:pt idx="6">
                  <c:v>1.12861051940784</c:v>
                </c:pt>
                <c:pt idx="7">
                  <c:v>1.09336623211235</c:v>
                </c:pt>
                <c:pt idx="8">
                  <c:v>1.09690133496344</c:v>
                </c:pt>
                <c:pt idx="9">
                  <c:v>1.12218333044856</c:v>
                </c:pt>
                <c:pt idx="10">
                  <c:v>1.14574544208022</c:v>
                </c:pt>
                <c:pt idx="11">
                  <c:v>1.14950247638223</c:v>
                </c:pt>
                <c:pt idx="12">
                  <c:v>1.14870629573323</c:v>
                </c:pt>
                <c:pt idx="13">
                  <c:v>1.16692126466813</c:v>
                </c:pt>
                <c:pt idx="14">
                  <c:v>1.161406728429</c:v>
                </c:pt>
                <c:pt idx="15">
                  <c:v>1.1983814764014</c:v>
                </c:pt>
                <c:pt idx="16">
                  <c:v>1.16455695547137</c:v>
                </c:pt>
                <c:pt idx="17">
                  <c:v>1.19317323885069</c:v>
                </c:pt>
                <c:pt idx="18">
                  <c:v>1.19039451023836</c:v>
                </c:pt>
                <c:pt idx="19">
                  <c:v>1.15757754900734</c:v>
                </c:pt>
                <c:pt idx="20">
                  <c:v>1.14872251745583</c:v>
                </c:pt>
                <c:pt idx="21">
                  <c:v>1.10913604472992</c:v>
                </c:pt>
                <c:pt idx="22">
                  <c:v>1.1582964965064</c:v>
                </c:pt>
                <c:pt idx="23">
                  <c:v>1.16457599509567</c:v>
                </c:pt>
                <c:pt idx="24">
                  <c:v>1.13972884005724</c:v>
                </c:pt>
                <c:pt idx="25">
                  <c:v>1.14520097651434</c:v>
                </c:pt>
                <c:pt idx="26">
                  <c:v>1.18368060337855</c:v>
                </c:pt>
                <c:pt idx="27">
                  <c:v>1.17805753507748</c:v>
                </c:pt>
                <c:pt idx="28">
                  <c:v>1.17270269046633</c:v>
                </c:pt>
                <c:pt idx="29">
                  <c:v>1.18882270658701</c:v>
                </c:pt>
                <c:pt idx="30">
                  <c:v>1.17399870890258</c:v>
                </c:pt>
                <c:pt idx="31">
                  <c:v>1.21615908235786</c:v>
                </c:pt>
                <c:pt idx="32">
                  <c:v>1.25044832718468</c:v>
                </c:pt>
                <c:pt idx="33">
                  <c:v>1.27323855937216</c:v>
                </c:pt>
                <c:pt idx="34">
                  <c:v>1.27743231702714</c:v>
                </c:pt>
                <c:pt idx="35">
                  <c:v>1.26026674074263</c:v>
                </c:pt>
                <c:pt idx="36">
                  <c:v>1.19031300396754</c:v>
                </c:pt>
                <c:pt idx="37">
                  <c:v>1.18087902359994</c:v>
                </c:pt>
                <c:pt idx="38">
                  <c:v>1.20361987765761</c:v>
                </c:pt>
                <c:pt idx="39">
                  <c:v>1.1976787723609</c:v>
                </c:pt>
                <c:pt idx="40">
                  <c:v>1.17231455487155</c:v>
                </c:pt>
                <c:pt idx="41">
                  <c:v>1.21098509034949</c:v>
                </c:pt>
                <c:pt idx="42">
                  <c:v>1.21703366617509</c:v>
                </c:pt>
                <c:pt idx="43">
                  <c:v>1.20627166907306</c:v>
                </c:pt>
                <c:pt idx="44">
                  <c:v>1.19110131989598</c:v>
                </c:pt>
                <c:pt idx="45">
                  <c:v>1.1980758382898</c:v>
                </c:pt>
                <c:pt idx="46">
                  <c:v>1.14655083362179</c:v>
                </c:pt>
                <c:pt idx="47">
                  <c:v>1.15744064591735</c:v>
                </c:pt>
                <c:pt idx="48">
                  <c:v>1.12502336908687</c:v>
                </c:pt>
                <c:pt idx="49">
                  <c:v>1.105532290775</c:v>
                </c:pt>
                <c:pt idx="50">
                  <c:v>1.0532079296434</c:v>
                </c:pt>
                <c:pt idx="51">
                  <c:v>1.07583813619085</c:v>
                </c:pt>
                <c:pt idx="52">
                  <c:v>1.10050577090779</c:v>
                </c:pt>
                <c:pt idx="53">
                  <c:v>1.0763151394148</c:v>
                </c:pt>
                <c:pt idx="54">
                  <c:v>1.10368947561036</c:v>
                </c:pt>
                <c:pt idx="55">
                  <c:v>1.10247686943897</c:v>
                </c:pt>
                <c:pt idx="56">
                  <c:v>1.06985317971575</c:v>
                </c:pt>
                <c:pt idx="57">
                  <c:v>1.0915685606766</c:v>
                </c:pt>
                <c:pt idx="58">
                  <c:v>1.06758007504784</c:v>
                </c:pt>
                <c:pt idx="59">
                  <c:v>1.08398849896857</c:v>
                </c:pt>
                <c:pt idx="60">
                  <c:v>1.09799037665317</c:v>
                </c:pt>
                <c:pt idx="61">
                  <c:v>1.14800543440657</c:v>
                </c:pt>
                <c:pt idx="62">
                  <c:v>1.15427589750423</c:v>
                </c:pt>
                <c:pt idx="63">
                  <c:v>1.16997940537221</c:v>
                </c:pt>
                <c:pt idx="64">
                  <c:v>1.171697887207</c:v>
                </c:pt>
                <c:pt idx="65">
                  <c:v>1.19234090694292</c:v>
                </c:pt>
                <c:pt idx="66">
                  <c:v>1.1796240946912</c:v>
                </c:pt>
                <c:pt idx="67">
                  <c:v>1.19451960959403</c:v>
                </c:pt>
                <c:pt idx="68">
                  <c:v>1.22223980503997</c:v>
                </c:pt>
                <c:pt idx="69">
                  <c:v>1.2534992565559</c:v>
                </c:pt>
                <c:pt idx="70">
                  <c:v>1.26916685361576</c:v>
                </c:pt>
                <c:pt idx="71">
                  <c:v>1.3074340716545</c:v>
                </c:pt>
                <c:pt idx="72">
                  <c:v>1.28669605987501</c:v>
                </c:pt>
                <c:pt idx="73">
                  <c:v>1.29655401125004</c:v>
                </c:pt>
                <c:pt idx="74">
                  <c:v>1.33592876444717</c:v>
                </c:pt>
                <c:pt idx="75">
                  <c:v>1.33722668657969</c:v>
                </c:pt>
                <c:pt idx="76">
                  <c:v>1.34119650436546</c:v>
                </c:pt>
                <c:pt idx="77">
                  <c:v>1.35276753189769</c:v>
                </c:pt>
                <c:pt idx="78">
                  <c:v>1.39192720024127</c:v>
                </c:pt>
                <c:pt idx="79">
                  <c:v>1.42697703906501</c:v>
                </c:pt>
                <c:pt idx="80">
                  <c:v>1.4194087047376</c:v>
                </c:pt>
                <c:pt idx="81">
                  <c:v>1.48914505200071</c:v>
                </c:pt>
                <c:pt idx="82">
                  <c:v>1.49278813291018</c:v>
                </c:pt>
                <c:pt idx="83">
                  <c:v>1.5589270756178</c:v>
                </c:pt>
                <c:pt idx="84">
                  <c:v>1.56381005855325</c:v>
                </c:pt>
                <c:pt idx="85">
                  <c:v>1.5718234877263</c:v>
                </c:pt>
                <c:pt idx="86">
                  <c:v>1.58419117386312</c:v>
                </c:pt>
                <c:pt idx="87">
                  <c:v>1.61696996924031</c:v>
                </c:pt>
                <c:pt idx="88">
                  <c:v>1.64641979523229</c:v>
                </c:pt>
                <c:pt idx="89">
                  <c:v>1.56510160380047</c:v>
                </c:pt>
                <c:pt idx="90">
                  <c:v>1.63588087094526</c:v>
                </c:pt>
                <c:pt idx="91">
                  <c:v>1.69579997539882</c:v>
                </c:pt>
                <c:pt idx="92">
                  <c:v>1.67306694076041</c:v>
                </c:pt>
                <c:pt idx="93">
                  <c:v>1.6512430619097</c:v>
                </c:pt>
                <c:pt idx="94">
                  <c:v>1.72119163942321</c:v>
                </c:pt>
                <c:pt idx="95">
                  <c:v>1.61467344236973</c:v>
                </c:pt>
                <c:pt idx="96">
                  <c:v>1.58814542481821</c:v>
                </c:pt>
                <c:pt idx="97">
                  <c:v>1.61731224714696</c:v>
                </c:pt>
                <c:pt idx="98">
                  <c:v>1.64144195222057</c:v>
                </c:pt>
                <c:pt idx="99">
                  <c:v>1.69928243318589</c:v>
                </c:pt>
                <c:pt idx="100">
                  <c:v>1.7007994762939</c:v>
                </c:pt>
                <c:pt idx="101">
                  <c:v>1.64277358368981</c:v>
                </c:pt>
                <c:pt idx="102">
                  <c:v>1.75669519768185</c:v>
                </c:pt>
                <c:pt idx="103">
                  <c:v>1.78210985503537</c:v>
                </c:pt>
                <c:pt idx="104">
                  <c:v>1.8761099036088</c:v>
                </c:pt>
                <c:pt idx="105">
                  <c:v>1.79980095245649</c:v>
                </c:pt>
                <c:pt idx="106">
                  <c:v>1.90128707888581</c:v>
                </c:pt>
                <c:pt idx="107">
                  <c:v>1.95710623016674</c:v>
                </c:pt>
                <c:pt idx="108">
                  <c:v>2.04624125481518</c:v>
                </c:pt>
                <c:pt idx="109">
                  <c:v>2.05739670886343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890771808"/>
        <c:axId val="890772136"/>
      </c:lineChart>
      <c:dateAx>
        <c:axId val="890771808"/>
        <c:scaling>
          <c:orientation val="minMax"/>
        </c:scaling>
        <c:delete val="0"/>
        <c:axPos val="b"/>
        <c:numFmt formatCode="yyyy\-mm\-dd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en-US" altLang="zh-CN" sz="10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890772136"/>
        <c:crosses val="autoZero"/>
        <c:auto val="1"/>
        <c:lblOffset val="100"/>
        <c:baseTimeUnit val="days"/>
        <c:majorUnit val="1"/>
        <c:majorTimeUnit val="months"/>
      </c:dateAx>
      <c:valAx>
        <c:axId val="890772136"/>
        <c:scaling>
          <c:orientation val="minMax"/>
          <c:min val="0.9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_);[Red]\(0.0\)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altLang="zh-CN" sz="10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890771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0894819946526268"/>
          <c:y val="0.0294357761209053"/>
          <c:w val="0.88544410364511"/>
          <c:h val="0.1317759884686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altLang="zh-CN" sz="1000" b="0" i="0" u="none" strike="noStrike" kern="1200" baseline="0">
              <a:solidFill>
                <a:schemeClr val="tx1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f0156c0-f5fa-4b1e-b2c8-5f99a1af3d93}"/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altLang="zh-CN" sz="1000" b="0" i="0" u="none" strike="noStrike" kern="1200" baseline="0">
          <a:solidFill>
            <a:schemeClr val="tx1"/>
          </a:solidFill>
          <a:latin typeface="微软雅黑" panose="020B0503020204020204" pitchFamily="34" charset="-122"/>
          <a:ea typeface="微软雅黑" panose="020B0503020204020204" pitchFamily="34" charset="-122"/>
          <a:cs typeface="+mn-cs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33530588923188"/>
          <c:y val="0.0819006414942904"/>
          <c:w val="0.916170062277292"/>
          <c:h val="0.5657040118888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细分材料表现!$D$1</c:f>
              <c:strCache>
                <c:ptCount val="1"/>
                <c:pt idx="0">
                  <c:v>AI核心上游材料 6月以来涨跌幅（%）</c:v>
                </c:pt>
              </c:strCache>
            </c:strRef>
          </c:tx>
          <c:spPr>
            <a:solidFill>
              <a:srgbClr val="08287F"/>
            </a:solidFill>
          </c:spPr>
          <c:invertIfNegative val="0"/>
          <c:dLbls>
            <c:delete val="1"/>
          </c:dLbls>
          <c:cat>
            <c:multiLvlStrRef>
              <c:f>细分材料表现!$A$2:$B$41</c:f>
              <c:multiLvlStrCache>
                <c:ptCount val="40"/>
                <c:lvl>
                  <c:pt idx="0">
                    <c:v>氮化铝</c:v>
                  </c:pt>
                  <c:pt idx="1">
                    <c:v>溅射靶材</c:v>
                  </c:pt>
                  <c:pt idx="2">
                    <c:v>电子特气</c:v>
                  </c:pt>
                  <c:pt idx="3">
                    <c:v>湿化学品</c:v>
                  </c:pt>
                  <c:pt idx="4">
                    <c:v>CMP抛光材料</c:v>
                  </c:pt>
                  <c:pt idx="5">
                    <c:v>光刻胶</c:v>
                  </c:pt>
                  <c:pt idx="6">
                    <c:v>玻璃基板</c:v>
                  </c:pt>
                  <c:pt idx="7">
                    <c:v>硅片</c:v>
                  </c:pt>
                  <c:pt idx="8">
                    <c:v>光掩膜版</c:v>
                  </c:pt>
                  <c:pt idx="9">
                    <c:v>金刚石</c:v>
                  </c:pt>
                  <c:pt idx="10">
                    <c:v>碳化硅</c:v>
                  </c:pt>
                  <c:pt idx="11">
                    <c:v>ABF/NBF膜</c:v>
                  </c:pt>
                  <c:pt idx="12">
                    <c:v>电子铜箔</c:v>
                  </c:pt>
                  <c:pt idx="13">
                    <c:v>PPO树脂</c:v>
                  </c:pt>
                  <c:pt idx="14">
                    <c:v>球形硅微粉</c:v>
                  </c:pt>
                  <c:pt idx="15">
                    <c:v>钨棒及钻针</c:v>
                  </c:pt>
                  <c:pt idx="16">
                    <c:v>专用湿化学品</c:v>
                  </c:pt>
                  <c:pt idx="17">
                    <c:v>电子布</c:v>
                  </c:pt>
                  <c:pt idx="18">
                    <c:v>PTFE树脂</c:v>
                  </c:pt>
                  <c:pt idx="19">
                    <c:v>感光干膜</c:v>
                  </c:pt>
                  <c:pt idx="20">
                    <c:v>光纤预制棒</c:v>
                  </c:pt>
                  <c:pt idx="21">
                    <c:v>UV涂覆树脂</c:v>
                  </c:pt>
                  <c:pt idx="22">
                    <c:v>四氯化硅</c:v>
                  </c:pt>
                  <c:pt idx="23">
                    <c:v>高纯石英砂</c:v>
                  </c:pt>
                  <c:pt idx="24">
                    <c:v>四氯化锗</c:v>
                  </c:pt>
                  <c:pt idx="25">
                    <c:v>磷化铟</c:v>
                  </c:pt>
                  <c:pt idx="26">
                    <c:v>铌酸锂</c:v>
                  </c:pt>
                  <c:pt idx="27">
                    <c:v>旋光片</c:v>
                  </c:pt>
                  <c:pt idx="28">
                    <c:v>介质粉体</c:v>
                  </c:pt>
                  <c:pt idx="29">
                    <c:v>离型膜</c:v>
                  </c:pt>
                  <c:pt idx="30">
                    <c:v>银钯浆</c:v>
                  </c:pt>
                  <c:pt idx="31">
                    <c:v>掺杂剂</c:v>
                  </c:pt>
                  <c:pt idx="32">
                    <c:v>镍粉铜粉</c:v>
                  </c:pt>
                  <c:pt idx="33">
                    <c:v>高纯铝&amp;电极箔</c:v>
                  </c:pt>
                  <c:pt idx="34">
                    <c:v>钽粉钽丝</c:v>
                  </c:pt>
                  <c:pt idx="35">
                    <c:v>磁粉</c:v>
                  </c:pt>
                  <c:pt idx="36">
                    <c:v>绝缘基板</c:v>
                  </c:pt>
                  <c:pt idx="37">
                    <c:v>钌系浆料</c:v>
                  </c:pt>
                  <c:pt idx="38">
                    <c:v>电子氟化液</c:v>
                  </c:pt>
                  <c:pt idx="39">
                    <c:v>硅基冷却液</c:v>
                  </c:pt>
                </c:lvl>
                <c:lvl>
                  <c:pt idx="0">
                    <c:v>半导体</c:v>
                  </c:pt>
                  <c:pt idx="11">
                    <c:v>PCB/覆铜板CCL</c:v>
                  </c:pt>
                  <c:pt idx="20">
                    <c:v>光纤</c:v>
                  </c:pt>
                  <c:pt idx="25">
                    <c:v>光模块</c:v>
                  </c:pt>
                  <c:pt idx="28">
                    <c:v>MLCC</c:v>
                  </c:pt>
                  <c:pt idx="33">
                    <c:v>铝电解电容</c:v>
                  </c:pt>
                  <c:pt idx="34">
                    <c:v>钽电容</c:v>
                  </c:pt>
                  <c:pt idx="35">
                    <c:v>电感</c:v>
                  </c:pt>
                  <c:pt idx="36">
                    <c:v>电阻</c:v>
                  </c:pt>
                  <c:pt idx="38">
                    <c:v>液冷</c:v>
                  </c:pt>
                </c:lvl>
              </c:multiLvlStrCache>
            </c:multiLvlStrRef>
          </c:cat>
          <c:val>
            <c:numRef>
              <c:f>细分材料表现!$D$2:$D$41</c:f>
              <c:numCache>
                <c:formatCode>0_);[Red]\(0\)</c:formatCode>
                <c:ptCount val="40"/>
                <c:pt idx="0">
                  <c:v>63.1259201171013</c:v>
                </c:pt>
                <c:pt idx="1">
                  <c:v>55.6309249601147</c:v>
                </c:pt>
                <c:pt idx="2">
                  <c:v>50.7191123882238</c:v>
                </c:pt>
                <c:pt idx="3">
                  <c:v>43.9816069584538</c:v>
                </c:pt>
                <c:pt idx="4">
                  <c:v>33.735605455602</c:v>
                </c:pt>
                <c:pt idx="5">
                  <c:v>31.5452414321025</c:v>
                </c:pt>
                <c:pt idx="6">
                  <c:v>26.6207429914905</c:v>
                </c:pt>
                <c:pt idx="7">
                  <c:v>22.016613736359</c:v>
                </c:pt>
                <c:pt idx="8">
                  <c:v>15.198675740119</c:v>
                </c:pt>
                <c:pt idx="9">
                  <c:v>17.6843556418254</c:v>
                </c:pt>
                <c:pt idx="10">
                  <c:v>7.98426445477282</c:v>
                </c:pt>
                <c:pt idx="11">
                  <c:v>54.7470486907971</c:v>
                </c:pt>
                <c:pt idx="12">
                  <c:v>41.6313216748595</c:v>
                </c:pt>
                <c:pt idx="13">
                  <c:v>46.7814853006219</c:v>
                </c:pt>
                <c:pt idx="14">
                  <c:v>45.4958325984556</c:v>
                </c:pt>
                <c:pt idx="15">
                  <c:v>49.9052134929532</c:v>
                </c:pt>
                <c:pt idx="16">
                  <c:v>32.94005592394</c:v>
                </c:pt>
                <c:pt idx="17">
                  <c:v>32.5741539714106</c:v>
                </c:pt>
                <c:pt idx="18">
                  <c:v>29.3432706334582</c:v>
                </c:pt>
                <c:pt idx="19">
                  <c:v>14.464882418717</c:v>
                </c:pt>
                <c:pt idx="20">
                  <c:v>38.9649821034212</c:v>
                </c:pt>
                <c:pt idx="21">
                  <c:v>34.1751303870437</c:v>
                </c:pt>
                <c:pt idx="22">
                  <c:v>23.512982579617</c:v>
                </c:pt>
                <c:pt idx="23">
                  <c:v>15.3140250152556</c:v>
                </c:pt>
                <c:pt idx="24">
                  <c:v>19.9847217895713</c:v>
                </c:pt>
                <c:pt idx="25">
                  <c:v>20.4611609823112</c:v>
                </c:pt>
                <c:pt idx="26">
                  <c:v>7.47177206522691</c:v>
                </c:pt>
                <c:pt idx="27">
                  <c:v>-2.37385392004006</c:v>
                </c:pt>
                <c:pt idx="28">
                  <c:v>58.3281193880826</c:v>
                </c:pt>
                <c:pt idx="29">
                  <c:v>39.3355049657492</c:v>
                </c:pt>
                <c:pt idx="30">
                  <c:v>48.851092756221</c:v>
                </c:pt>
                <c:pt idx="31">
                  <c:v>44.3447205725122</c:v>
                </c:pt>
                <c:pt idx="32">
                  <c:v>36.722577667707</c:v>
                </c:pt>
                <c:pt idx="33">
                  <c:v>16.0051806096784</c:v>
                </c:pt>
                <c:pt idx="34">
                  <c:v>16.1749916191754</c:v>
                </c:pt>
                <c:pt idx="35">
                  <c:v>19.3777862260028</c:v>
                </c:pt>
                <c:pt idx="36">
                  <c:v>58.181068344933</c:v>
                </c:pt>
                <c:pt idx="37">
                  <c:v>33.0386226151698</c:v>
                </c:pt>
                <c:pt idx="38">
                  <c:v>33.0062165104275</c:v>
                </c:pt>
                <c:pt idx="39">
                  <c:v>18.9806064217897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20284416"/>
        <c:axId val="220286336"/>
      </c:barChart>
      <c:catAx>
        <c:axId val="220284416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nextTo"/>
        <c:spPr>
          <a:ln w="12700" cap="flat" cmpd="sng" algn="ctr">
            <a:solidFill>
              <a:sysClr val="windowText" lastClr="000000"/>
            </a:solidFill>
            <a:prstDash val="solid"/>
            <a:round/>
          </a:ln>
        </c:spPr>
        <c:txPr>
          <a:bodyPr rot="0" spcFirstLastPara="0" vertOverflow="ellipsis" vert="eaVert" wrap="square" anchor="ctr" anchorCtr="1"/>
          <a:lstStyle/>
          <a:p>
            <a:pPr>
              <a:defRPr lang="zh-CN" sz="11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220286336"/>
        <c:crosses val="autoZero"/>
        <c:auto val="1"/>
        <c:lblAlgn val="ctr"/>
        <c:lblOffset val="100"/>
        <c:noMultiLvlLbl val="0"/>
      </c:catAx>
      <c:valAx>
        <c:axId val="2202863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prstDash val="solid"/>
              <a:round/>
            </a:ln>
          </c:spPr>
        </c:majorGridlines>
        <c:numFmt formatCode="General" sourceLinked="0"/>
        <c:majorTickMark val="in"/>
        <c:minorTickMark val="none"/>
        <c:tickLblPos val="nextTo"/>
        <c:spPr>
          <a:ln w="12700" cap="flat" cmpd="sng" algn="ctr">
            <a:solidFill>
              <a:sysClr val="windowText" lastClr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1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220284416"/>
        <c:crosses val="autoZero"/>
        <c:crossBetween val="between"/>
      </c:valAx>
    </c:plotArea>
    <c:legend>
      <c:legendPos val="t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100" b="0" i="0" u="none" strike="noStrike" kern="1200" baseline="0">
              <a:solidFill>
                <a:schemeClr val="tx1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aa5c7ee-e0f1-4625-89f0-d33fb0eca3a4}"/>
      </c:ext>
    </c:extLst>
  </c:chart>
  <c:spPr>
    <a:ln w="9525" cap="flat" cmpd="sng" algn="ctr">
      <a:noFill/>
      <a:prstDash val="solid"/>
      <a:round/>
    </a:ln>
  </c:spPr>
  <c:txPr>
    <a:bodyPr/>
    <a:lstStyle/>
    <a:p>
      <a:pPr>
        <a:defRPr lang="zh-CN" sz="1100" baseline="0">
          <a:latin typeface="微软雅黑" panose="020B0503020204020204" pitchFamily="34" charset="-122"/>
          <a:ea typeface="微软雅黑" panose="020B0503020204020204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180975</xdr:colOff>
      <xdr:row>0</xdr:row>
      <xdr:rowOff>133985</xdr:rowOff>
    </xdr:from>
    <xdr:to>
      <xdr:col>8</xdr:col>
      <xdr:colOff>142875</xdr:colOff>
      <xdr:row>40</xdr:row>
      <xdr:rowOff>157480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80975" y="133985"/>
          <a:ext cx="5143500" cy="68814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975360</xdr:colOff>
      <xdr:row>217</xdr:row>
      <xdr:rowOff>160020</xdr:rowOff>
    </xdr:from>
    <xdr:to>
      <xdr:col>9</xdr:col>
      <xdr:colOff>734499</xdr:colOff>
      <xdr:row>236</xdr:row>
      <xdr:rowOff>70374</xdr:rowOff>
    </xdr:to>
    <xdr:graphicFrame>
      <xdr:nvGraphicFramePr>
        <xdr:cNvPr id="7" name="图表 6"/>
        <xdr:cNvGraphicFramePr/>
      </xdr:nvGraphicFramePr>
      <xdr:xfrm>
        <a:off x="3419475" y="41508045"/>
        <a:ext cx="6005830" cy="3529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146685</xdr:colOff>
      <xdr:row>215</xdr:row>
      <xdr:rowOff>179705</xdr:rowOff>
    </xdr:from>
    <xdr:to>
      <xdr:col>9</xdr:col>
      <xdr:colOff>574675</xdr:colOff>
      <xdr:row>218</xdr:row>
      <xdr:rowOff>14605</xdr:rowOff>
    </xdr:to>
    <xdr:sp>
      <xdr:nvSpPr>
        <xdr:cNvPr id="2" name="文本框 1"/>
        <xdr:cNvSpPr txBox="1"/>
      </xdr:nvSpPr>
      <xdr:spPr>
        <a:xfrm>
          <a:off x="3614420" y="41146730"/>
          <a:ext cx="5651500" cy="406400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20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【兴证策略】今年以来</a:t>
          </a:r>
          <a:r>
            <a:rPr lang="en-US" sz="20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AI</a:t>
          </a:r>
          <a:r>
            <a:rPr lang="zh-CN" altLang="en-US" sz="20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核心上游材料股价表现</a:t>
          </a:r>
          <a:endParaRPr lang="en-US" sz="2000" b="1">
            <a:solidFill>
              <a:srgbClr val="C00000"/>
            </a:solidFill>
            <a:latin typeface="微软雅黑" panose="020B0503020204020204" pitchFamily="34" charset="-122"/>
            <a:ea typeface="微软雅黑" panose="020B0503020204020204" pitchFamily="34" charset="-122"/>
            <a:cs typeface="微软雅黑" panose="020B0503020204020204" pitchFamily="34" charset="-122"/>
          </a:endParaRPr>
        </a:p>
      </xdr:txBody>
    </xdr:sp>
    <xdr:clientData/>
  </xdr:twoCellAnchor>
  <xdr:twoCellAnchor>
    <xdr:from>
      <xdr:col>3</xdr:col>
      <xdr:colOff>0</xdr:colOff>
      <xdr:row>236</xdr:row>
      <xdr:rowOff>0</xdr:rowOff>
    </xdr:from>
    <xdr:to>
      <xdr:col>8</xdr:col>
      <xdr:colOff>567055</xdr:colOff>
      <xdr:row>237</xdr:row>
      <xdr:rowOff>1270</xdr:rowOff>
    </xdr:to>
    <xdr:sp>
      <xdr:nvSpPr>
        <xdr:cNvPr id="3" name="文本框 2"/>
        <xdr:cNvSpPr txBox="1"/>
      </xdr:nvSpPr>
      <xdr:spPr>
        <a:xfrm>
          <a:off x="3467735" y="44967525"/>
          <a:ext cx="4919980" cy="191770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8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资料来源：</a:t>
          </a:r>
          <a:r>
            <a:rPr lang="en-US" altLang="zh-CN" sz="8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Wind</a:t>
          </a:r>
          <a:r>
            <a:rPr lang="zh-CN" altLang="en-US" sz="8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，兴业证券经济与金融研究院整理</a:t>
          </a:r>
          <a:endParaRPr lang="zh-CN" altLang="en-US" sz="800" b="1">
            <a:solidFill>
              <a:sysClr val="windowText" lastClr="000000"/>
            </a:solidFill>
            <a:latin typeface="微软雅黑" panose="020B0503020204020204" pitchFamily="34" charset="-122"/>
            <a:ea typeface="微软雅黑" panose="020B0503020204020204" pitchFamily="34" charset="-122"/>
            <a:cs typeface="微软雅黑" panose="020B0503020204020204" pitchFamily="34" charset="-122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638175</xdr:colOff>
      <xdr:row>8</xdr:row>
      <xdr:rowOff>183515</xdr:rowOff>
    </xdr:from>
    <xdr:to>
      <xdr:col>25</xdr:col>
      <xdr:colOff>497205</xdr:colOff>
      <xdr:row>39</xdr:row>
      <xdr:rowOff>91440</xdr:rowOff>
    </xdr:to>
    <xdr:graphicFrame>
      <xdr:nvGraphicFramePr>
        <xdr:cNvPr id="2" name="图表 1"/>
        <xdr:cNvGraphicFramePr/>
      </xdr:nvGraphicFramePr>
      <xdr:xfrm>
        <a:off x="9822815" y="1717040"/>
        <a:ext cx="11315700" cy="5842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</xdr:row>
      <xdr:rowOff>188595</xdr:rowOff>
    </xdr:from>
    <xdr:to>
      <xdr:col>25</xdr:col>
      <xdr:colOff>157480</xdr:colOff>
      <xdr:row>9</xdr:row>
      <xdr:rowOff>97790</xdr:rowOff>
    </xdr:to>
    <xdr:sp>
      <xdr:nvSpPr>
        <xdr:cNvPr id="3" name="文本框 2"/>
        <xdr:cNvSpPr txBox="1"/>
      </xdr:nvSpPr>
      <xdr:spPr>
        <a:xfrm>
          <a:off x="9841865" y="960120"/>
          <a:ext cx="10956925" cy="86169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34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【兴证策略】</a:t>
          </a:r>
          <a:r>
            <a:rPr lang="en-US" altLang="zh-CN" sz="34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AI</a:t>
          </a:r>
          <a:r>
            <a:rPr lang="zh-CN" altLang="en-US" sz="34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上游材料核心细分方向：</a:t>
          </a:r>
          <a:r>
            <a:rPr lang="en-US" altLang="zh-CN" sz="34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6</a:t>
          </a:r>
          <a:r>
            <a:rPr lang="zh-CN" altLang="en-US" sz="3400" b="1">
              <a:solidFill>
                <a:srgbClr val="C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月以来涨跌幅</a:t>
          </a:r>
          <a:endParaRPr lang="en-US" altLang="zh-CN" sz="3400" b="1">
            <a:solidFill>
              <a:srgbClr val="C00000"/>
            </a:solidFill>
            <a:latin typeface="微软雅黑" panose="020B0503020204020204" pitchFamily="34" charset="-122"/>
            <a:ea typeface="微软雅黑" panose="020B0503020204020204" pitchFamily="34" charset="-122"/>
            <a:cs typeface="微软雅黑" panose="020B0503020204020204" pitchFamily="34" charset="-122"/>
          </a:endParaRPr>
        </a:p>
      </xdr:txBody>
    </xdr:sp>
    <xdr:clientData/>
  </xdr:twoCellAnchor>
  <xdr:twoCellAnchor>
    <xdr:from>
      <xdr:col>8</xdr:col>
      <xdr:colOff>835025</xdr:colOff>
      <xdr:row>37</xdr:row>
      <xdr:rowOff>17780</xdr:rowOff>
    </xdr:from>
    <xdr:to>
      <xdr:col>16</xdr:col>
      <xdr:colOff>156210</xdr:colOff>
      <xdr:row>39</xdr:row>
      <xdr:rowOff>92075</xdr:rowOff>
    </xdr:to>
    <xdr:sp>
      <xdr:nvSpPr>
        <xdr:cNvPr id="4" name="文本框 3"/>
        <xdr:cNvSpPr txBox="1"/>
      </xdr:nvSpPr>
      <xdr:spPr>
        <a:xfrm>
          <a:off x="10019665" y="7104380"/>
          <a:ext cx="4919980" cy="45529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5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资料来源：</a:t>
          </a:r>
          <a:r>
            <a:rPr lang="en-US" altLang="zh-CN" sz="15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Wind</a:t>
          </a:r>
          <a:r>
            <a:rPr lang="zh-CN" altLang="en-US" sz="1500" b="1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rPr>
            <a:t>，兴业证券经济与金融研究院整理</a:t>
          </a:r>
          <a:endParaRPr lang="zh-CN" altLang="en-US" sz="1500" b="1">
            <a:solidFill>
              <a:sysClr val="windowText" lastClr="000000"/>
            </a:solidFill>
            <a:latin typeface="微软雅黑" panose="020B0503020204020204" pitchFamily="34" charset="-122"/>
            <a:ea typeface="微软雅黑" panose="020B0503020204020204" pitchFamily="34" charset="-122"/>
            <a:cs typeface="微软雅黑" panose="020B0503020204020204" pitchFamily="34" charset="-122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pp\DataBrowse\XLA\WindFunc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s_val_mv_ard"/>
      <definedName name="to_windcode"/>
      <definedName name="s_Dq_pctchange"/>
      <definedName name="s_mq_pctchange"/>
      <definedName name="s_yq_pctchange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"/>
  <sheetViews>
    <sheetView tabSelected="1" workbookViewId="0">
      <selection activeCell="A1" sqref="A1"/>
    </sheetView>
  </sheetViews>
  <sheetFormatPr defaultColWidth="9.02654867256637" defaultRowHeight="13.5"/>
  <sheetData/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J217"/>
  <sheetViews>
    <sheetView topLeftCell="A213" workbookViewId="0">
      <selection activeCell="M224" sqref="M224"/>
    </sheetView>
  </sheetViews>
  <sheetFormatPr defaultColWidth="9" defaultRowHeight="15"/>
  <cols>
    <col min="1" max="1" width="19.7964601769912" style="2" customWidth="1"/>
    <col min="2" max="3" width="14.2654867256637" style="2" customWidth="1"/>
    <col min="4" max="114" width="12.1327433628319" customWidth="1"/>
  </cols>
  <sheetData>
    <row r="1" ht="15.75" spans="1:114">
      <c r="A1" s="1" t="s">
        <v>0</v>
      </c>
      <c r="B1" s="1" t="s">
        <v>1</v>
      </c>
      <c r="C1" s="1" t="s">
        <v>2</v>
      </c>
      <c r="D1" s="9" cm="1">
        <f t="array" ref="D1">[1]!TDays("2025-12-31","2026-06-22","Direction=H","cols=111;rows=1")</f>
        <v>46022</v>
      </c>
      <c r="E1" s="9">
        <v>46027</v>
      </c>
      <c r="F1" s="9">
        <v>46028</v>
      </c>
      <c r="G1" s="9">
        <v>46029</v>
      </c>
      <c r="H1" s="9">
        <v>46030</v>
      </c>
      <c r="I1" s="9">
        <v>46031</v>
      </c>
      <c r="J1" s="9">
        <v>46034</v>
      </c>
      <c r="K1" s="9">
        <v>46035</v>
      </c>
      <c r="L1" s="9">
        <v>46036</v>
      </c>
      <c r="M1" s="9">
        <v>46037</v>
      </c>
      <c r="N1" s="9">
        <v>46038</v>
      </c>
      <c r="O1" s="9">
        <v>46041</v>
      </c>
      <c r="P1" s="9">
        <v>46042</v>
      </c>
      <c r="Q1" s="9">
        <v>46043</v>
      </c>
      <c r="R1" s="9">
        <v>46044</v>
      </c>
      <c r="S1" s="9">
        <v>46045</v>
      </c>
      <c r="T1" s="9">
        <v>46048</v>
      </c>
      <c r="U1" s="9">
        <v>46049</v>
      </c>
      <c r="V1" s="9">
        <v>46050</v>
      </c>
      <c r="W1" s="9">
        <v>46051</v>
      </c>
      <c r="X1" s="9">
        <v>46052</v>
      </c>
      <c r="Y1" s="9">
        <v>46055</v>
      </c>
      <c r="Z1" s="9">
        <v>46056</v>
      </c>
      <c r="AA1" s="9">
        <v>46057</v>
      </c>
      <c r="AB1" s="9">
        <v>46058</v>
      </c>
      <c r="AC1" s="9">
        <v>46059</v>
      </c>
      <c r="AD1" s="9">
        <v>46062</v>
      </c>
      <c r="AE1" s="9">
        <v>46063</v>
      </c>
      <c r="AF1" s="9">
        <v>46064</v>
      </c>
      <c r="AG1" s="9">
        <v>46065</v>
      </c>
      <c r="AH1" s="9">
        <v>46066</v>
      </c>
      <c r="AI1" s="9">
        <v>46077</v>
      </c>
      <c r="AJ1" s="9">
        <v>46078</v>
      </c>
      <c r="AK1" s="9">
        <v>46079</v>
      </c>
      <c r="AL1" s="9">
        <v>46080</v>
      </c>
      <c r="AM1" s="9">
        <v>46083</v>
      </c>
      <c r="AN1" s="9">
        <v>46084</v>
      </c>
      <c r="AO1" s="9">
        <v>46085</v>
      </c>
      <c r="AP1" s="9">
        <v>46086</v>
      </c>
      <c r="AQ1" s="9">
        <v>46087</v>
      </c>
      <c r="AR1" s="9">
        <v>46090</v>
      </c>
      <c r="AS1" s="9">
        <v>46091</v>
      </c>
      <c r="AT1" s="9">
        <v>46092</v>
      </c>
      <c r="AU1" s="9">
        <v>46093</v>
      </c>
      <c r="AV1" s="9">
        <v>46094</v>
      </c>
      <c r="AW1" s="9">
        <v>46097</v>
      </c>
      <c r="AX1" s="9">
        <v>46098</v>
      </c>
      <c r="AY1" s="9">
        <v>46099</v>
      </c>
      <c r="AZ1" s="9">
        <v>46100</v>
      </c>
      <c r="BA1" s="9">
        <v>46101</v>
      </c>
      <c r="BB1" s="9">
        <v>46104</v>
      </c>
      <c r="BC1" s="9">
        <v>46105</v>
      </c>
      <c r="BD1" s="9">
        <v>46106</v>
      </c>
      <c r="BE1" s="9">
        <v>46107</v>
      </c>
      <c r="BF1" s="9">
        <v>46108</v>
      </c>
      <c r="BG1" s="9">
        <v>46111</v>
      </c>
      <c r="BH1" s="9">
        <v>46112</v>
      </c>
      <c r="BI1" s="9">
        <v>46113</v>
      </c>
      <c r="BJ1" s="9">
        <v>46114</v>
      </c>
      <c r="BK1" s="9">
        <v>46115</v>
      </c>
      <c r="BL1" s="9">
        <v>46119</v>
      </c>
      <c r="BM1" s="9">
        <v>46120</v>
      </c>
      <c r="BN1" s="9">
        <v>46121</v>
      </c>
      <c r="BO1" s="9">
        <v>46122</v>
      </c>
      <c r="BP1" s="9">
        <v>46125</v>
      </c>
      <c r="BQ1" s="9">
        <v>46126</v>
      </c>
      <c r="BR1" s="9">
        <v>46127</v>
      </c>
      <c r="BS1" s="9">
        <v>46128</v>
      </c>
      <c r="BT1" s="9">
        <v>46129</v>
      </c>
      <c r="BU1" s="9">
        <v>46132</v>
      </c>
      <c r="BV1" s="9">
        <v>46133</v>
      </c>
      <c r="BW1" s="9">
        <v>46134</v>
      </c>
      <c r="BX1" s="9">
        <v>46135</v>
      </c>
      <c r="BY1" s="9">
        <v>46136</v>
      </c>
      <c r="BZ1" s="9">
        <v>46139</v>
      </c>
      <c r="CA1" s="9">
        <v>46140</v>
      </c>
      <c r="CB1" s="9">
        <v>46141</v>
      </c>
      <c r="CC1" s="9">
        <v>46142</v>
      </c>
      <c r="CD1" s="9">
        <v>46148</v>
      </c>
      <c r="CE1" s="9">
        <v>46149</v>
      </c>
      <c r="CF1" s="9">
        <v>46150</v>
      </c>
      <c r="CG1" s="9">
        <v>46153</v>
      </c>
      <c r="CH1" s="9">
        <v>46154</v>
      </c>
      <c r="CI1" s="9">
        <v>46155</v>
      </c>
      <c r="CJ1" s="9">
        <v>46156</v>
      </c>
      <c r="CK1" s="9">
        <v>46157</v>
      </c>
      <c r="CL1" s="9">
        <v>46160</v>
      </c>
      <c r="CM1" s="9">
        <v>46161</v>
      </c>
      <c r="CN1" s="9">
        <v>46162</v>
      </c>
      <c r="CO1" s="9">
        <v>46163</v>
      </c>
      <c r="CP1" s="9">
        <v>46164</v>
      </c>
      <c r="CQ1" s="9">
        <v>46167</v>
      </c>
      <c r="CR1" s="9">
        <v>46168</v>
      </c>
      <c r="CS1" s="9">
        <v>46169</v>
      </c>
      <c r="CT1" s="9">
        <v>46170</v>
      </c>
      <c r="CU1" s="9">
        <v>46171</v>
      </c>
      <c r="CV1" s="9">
        <v>46174</v>
      </c>
      <c r="CW1" s="9">
        <v>46175</v>
      </c>
      <c r="CX1" s="9">
        <v>46176</v>
      </c>
      <c r="CY1" s="9">
        <v>46177</v>
      </c>
      <c r="CZ1" s="9">
        <v>46178</v>
      </c>
      <c r="DA1" s="9">
        <v>46181</v>
      </c>
      <c r="DB1" s="9">
        <v>46182</v>
      </c>
      <c r="DC1" s="9">
        <v>46183</v>
      </c>
      <c r="DD1" s="9">
        <v>46184</v>
      </c>
      <c r="DE1" s="9">
        <v>46185</v>
      </c>
      <c r="DF1" s="9">
        <v>46188</v>
      </c>
      <c r="DG1" s="9">
        <v>46189</v>
      </c>
      <c r="DH1" s="9">
        <v>46190</v>
      </c>
      <c r="DI1" s="9">
        <v>46191</v>
      </c>
      <c r="DJ1" s="9">
        <v>46195</v>
      </c>
    </row>
    <row r="2" spans="1:114">
      <c r="A2" s="2" t="s">
        <v>3</v>
      </c>
      <c r="B2" s="2" t="s">
        <v>4</v>
      </c>
      <c r="C2" s="2" t="s">
        <v>5</v>
      </c>
      <c r="D2" s="8">
        <v>-1.14787305874409</v>
      </c>
      <c r="E2" s="8">
        <v>3.07377049180328</v>
      </c>
      <c r="F2" s="8">
        <v>0.728959575878048</v>
      </c>
      <c r="G2" s="8">
        <v>3.6184210526316</v>
      </c>
      <c r="H2" s="8">
        <v>-2.0952380952381</v>
      </c>
      <c r="I2" s="8">
        <v>1.10246433203632</v>
      </c>
      <c r="J2" s="8">
        <v>0.705580500320702</v>
      </c>
      <c r="K2" s="8">
        <v>-2.92993630573248</v>
      </c>
      <c r="L2" s="8">
        <v>-1.0498687664042</v>
      </c>
      <c r="M2" s="8">
        <v>2.65251989389921</v>
      </c>
      <c r="N2" s="8">
        <v>-0.129198966408275</v>
      </c>
      <c r="O2" s="8">
        <v>2.26390685640363</v>
      </c>
      <c r="P2" s="8">
        <v>0</v>
      </c>
      <c r="Q2" s="8">
        <v>1.70777988614799</v>
      </c>
      <c r="R2" s="8">
        <v>3.85572139303483</v>
      </c>
      <c r="S2" s="8">
        <v>0.239520958083828</v>
      </c>
      <c r="T2" s="8">
        <v>-2.03106332138591</v>
      </c>
      <c r="U2" s="8">
        <v>1.34146341463416</v>
      </c>
      <c r="V2" s="8">
        <v>-0.180505415162463</v>
      </c>
      <c r="W2" s="8">
        <v>4.27968655816757</v>
      </c>
      <c r="X2" s="8">
        <v>-10</v>
      </c>
      <c r="Y2" s="8">
        <v>-8.47784200385357</v>
      </c>
      <c r="Z2" s="8">
        <v>5.75438596491228</v>
      </c>
      <c r="AA2" s="8">
        <v>1.32714001327139</v>
      </c>
      <c r="AB2" s="8">
        <v>-5.04256712508185</v>
      </c>
      <c r="AC2" s="8">
        <v>0.896551724137938</v>
      </c>
      <c r="AD2" s="8">
        <v>5.53656869446341</v>
      </c>
      <c r="AE2" s="8">
        <v>4.72797927461142</v>
      </c>
      <c r="AF2" s="8">
        <v>0.927643784786622</v>
      </c>
      <c r="AG2" s="8">
        <v>1.10294117647059</v>
      </c>
      <c r="AH2" s="8">
        <v>-2.72727272727273</v>
      </c>
      <c r="AI2" s="8">
        <v>1.80685358255452</v>
      </c>
      <c r="AJ2" s="8">
        <v>4.95716034271724</v>
      </c>
      <c r="AK2" s="8">
        <v>-0.874635568513101</v>
      </c>
      <c r="AL2" s="8">
        <v>3.41176470588233</v>
      </c>
      <c r="AM2" s="8">
        <v>-2.27531285551763</v>
      </c>
      <c r="AN2" s="8">
        <v>-8.20721769499418</v>
      </c>
      <c r="AO2" s="8">
        <v>0.0634115409004469</v>
      </c>
      <c r="AP2" s="8">
        <v>-2.21799746514576</v>
      </c>
      <c r="AQ2" s="8">
        <v>-0.583279325988329</v>
      </c>
      <c r="AR2" s="8">
        <v>-0.912646675358549</v>
      </c>
      <c r="AS2" s="8">
        <v>2.50000000000002</v>
      </c>
      <c r="AT2" s="8">
        <v>0.57766367137355</v>
      </c>
      <c r="AU2" s="8">
        <v>6.44543714103382</v>
      </c>
      <c r="AV2" s="8">
        <v>2.81774580335731</v>
      </c>
      <c r="AW2" s="8">
        <v>3.09037900874637</v>
      </c>
      <c r="AX2" s="8">
        <v>-1.86651583710406</v>
      </c>
      <c r="AY2" s="8">
        <v>-0.634005763688776</v>
      </c>
      <c r="AZ2" s="8">
        <v>-6.09048723897911</v>
      </c>
      <c r="BA2" s="8">
        <v>-3.58245830759729</v>
      </c>
      <c r="BB2" s="8">
        <v>-4.22805893657912</v>
      </c>
      <c r="BC2" s="8">
        <v>10.0334448160535</v>
      </c>
      <c r="BD2" s="8">
        <v>4.68085106382979</v>
      </c>
      <c r="BE2" s="8">
        <v>-3.83275261324042</v>
      </c>
      <c r="BF2" s="8">
        <v>4.10628019323672</v>
      </c>
      <c r="BG2" s="8">
        <v>-1.1600928074246</v>
      </c>
      <c r="BH2" s="8">
        <v>-1.70187793427229</v>
      </c>
      <c r="BI2" s="8">
        <v>10.0298507462687</v>
      </c>
      <c r="BJ2" s="8">
        <v>-2.2788931090613</v>
      </c>
      <c r="BK2" s="8">
        <v>-1.72126596335372</v>
      </c>
      <c r="BL2" s="8">
        <v>6.10169491525425</v>
      </c>
      <c r="BM2" s="8">
        <v>3.03514376996806</v>
      </c>
      <c r="BN2" s="8">
        <v>10.0258397932816</v>
      </c>
      <c r="BO2" s="8">
        <v>2.01972757162987</v>
      </c>
      <c r="BP2" s="8">
        <v>-2.94659300184162</v>
      </c>
      <c r="BQ2" s="8">
        <v>-1.09108159392788</v>
      </c>
      <c r="BR2" s="8">
        <v>3.7410071942446</v>
      </c>
      <c r="BS2" s="8">
        <v>5.08552935737402</v>
      </c>
      <c r="BT2" s="8">
        <v>-1.84777826660802</v>
      </c>
      <c r="BU2" s="8">
        <v>2.55490811295384</v>
      </c>
      <c r="BV2" s="8">
        <v>0.218531468531468</v>
      </c>
      <c r="BW2" s="8">
        <v>0.872219799389443</v>
      </c>
      <c r="BX2" s="8">
        <v>-5.05836575875486</v>
      </c>
      <c r="BY2" s="8">
        <v>2.04918032786886</v>
      </c>
      <c r="BZ2" s="8">
        <v>-1.51717983043285</v>
      </c>
      <c r="CA2" s="8">
        <v>-3.48889895786134</v>
      </c>
      <c r="CB2" s="8">
        <v>9.99999999999998</v>
      </c>
      <c r="CC2" s="8">
        <v>9.98719590268887</v>
      </c>
      <c r="CD2" s="8">
        <v>0.310438494373297</v>
      </c>
      <c r="CE2" s="8">
        <v>4.2166344294004</v>
      </c>
      <c r="CF2" s="8">
        <v>1.63325909428358</v>
      </c>
      <c r="CG2" s="8">
        <v>9.89773557341126</v>
      </c>
      <c r="CH2" s="8">
        <v>-4.45330674642739</v>
      </c>
      <c r="CI2" s="8">
        <v>1.18260869565218</v>
      </c>
      <c r="CJ2" s="8">
        <v>-2.16569267789617</v>
      </c>
      <c r="CK2" s="8">
        <v>-1.79198875614898</v>
      </c>
      <c r="CL2" s="8">
        <v>-1.78890876565296</v>
      </c>
      <c r="CM2" s="8">
        <v>-0.291438979963565</v>
      </c>
      <c r="CN2" s="8">
        <v>10.0109609061016</v>
      </c>
      <c r="CO2" s="8">
        <v>-5.57954168050482</v>
      </c>
      <c r="CP2" s="8">
        <v>2.21596904678157</v>
      </c>
      <c r="CQ2" s="8">
        <v>10.013764624914</v>
      </c>
      <c r="CR2" s="8">
        <v>1.93931811072882</v>
      </c>
      <c r="CS2" s="8">
        <v>-4.97084995397362</v>
      </c>
      <c r="CT2" s="8">
        <v>1.06554730384244</v>
      </c>
      <c r="CU2" s="8">
        <v>-5.84664536741215</v>
      </c>
      <c r="CV2" s="8">
        <v>-2.98608754665762</v>
      </c>
      <c r="CW2" s="8">
        <v>5.45645330535151</v>
      </c>
      <c r="CX2" s="8">
        <v>8.85572139303483</v>
      </c>
      <c r="CY2" s="8">
        <v>9.99390615478367</v>
      </c>
      <c r="CZ2" s="8">
        <v>3.89999384308015</v>
      </c>
      <c r="DA2" s="8">
        <v>0.834135386589651</v>
      </c>
      <c r="DB2" s="8">
        <v>4.35889277760102</v>
      </c>
      <c r="DC2" s="8">
        <v>-3.35365853658537</v>
      </c>
      <c r="DD2" s="8">
        <v>-3.50157728706624</v>
      </c>
      <c r="DE2" s="8">
        <v>-4.11899313501144</v>
      </c>
      <c r="DF2" s="8">
        <v>4.22775315376748</v>
      </c>
      <c r="DG2" s="8">
        <v>10.0098135426889</v>
      </c>
      <c r="DH2" s="8">
        <v>1.75438596491227</v>
      </c>
      <c r="DI2" s="8">
        <f>[1]!s_Dq_pctchange($B2,DI$1)</f>
        <v>5.4938632378726</v>
      </c>
      <c r="DJ2" s="2"/>
    </row>
    <row r="3" spans="1:114">
      <c r="A3" s="2" t="s">
        <v>3</v>
      </c>
      <c r="B3" s="2" t="s">
        <v>6</v>
      </c>
      <c r="C3" s="2" t="s">
        <v>7</v>
      </c>
      <c r="D3" s="8">
        <v>0.170019835647501</v>
      </c>
      <c r="E3" s="8">
        <v>0.76379066478074</v>
      </c>
      <c r="F3" s="8">
        <v>0.954519932622134</v>
      </c>
      <c r="G3" s="8">
        <v>1.7519466073415</v>
      </c>
      <c r="H3" s="8">
        <v>-1.63979229297623</v>
      </c>
      <c r="I3" s="8">
        <v>1.88941372603501</v>
      </c>
      <c r="J3" s="8">
        <v>1.4453231524407</v>
      </c>
      <c r="K3" s="8">
        <v>-1.85483870967744</v>
      </c>
      <c r="L3" s="8">
        <v>-0.903861955628594</v>
      </c>
      <c r="M3" s="8">
        <v>4.78164731896075</v>
      </c>
      <c r="N3" s="8">
        <v>-0.0527565286204151</v>
      </c>
      <c r="O3" s="8">
        <v>-1.68910002639219</v>
      </c>
      <c r="P3" s="8">
        <v>-3.54362416107382</v>
      </c>
      <c r="Q3" s="8">
        <v>6.40133593097689</v>
      </c>
      <c r="R3" s="8">
        <v>-1.7525503531258</v>
      </c>
      <c r="S3" s="8">
        <v>3.08839190628326</v>
      </c>
      <c r="T3" s="8">
        <v>-2.63429752066114</v>
      </c>
      <c r="U3" s="8">
        <v>9.99999999999999</v>
      </c>
      <c r="V3" s="8">
        <v>6.82421027248612</v>
      </c>
      <c r="W3" s="8">
        <v>-4.78555304740405</v>
      </c>
      <c r="X3" s="8">
        <v>0.0237079184447482</v>
      </c>
      <c r="Y3" s="8">
        <v>-5.75965868689262</v>
      </c>
      <c r="Z3" s="8">
        <v>1.0814889336016</v>
      </c>
      <c r="AA3" s="8">
        <v>-0.870863398855422</v>
      </c>
      <c r="AB3" s="8">
        <v>-2.03313253012048</v>
      </c>
      <c r="AC3" s="8">
        <v>9.99231360491928</v>
      </c>
      <c r="AD3" s="8">
        <v>7.17447006755182</v>
      </c>
      <c r="AE3" s="8">
        <v>-0.0869376222560286</v>
      </c>
      <c r="AF3" s="8">
        <v>0.65259952142704</v>
      </c>
      <c r="AG3" s="8">
        <v>-0.713205100497113</v>
      </c>
      <c r="AH3" s="8">
        <v>-1.74140182847191</v>
      </c>
      <c r="AI3" s="8">
        <v>-1.28489144882586</v>
      </c>
      <c r="AJ3" s="8">
        <v>0.0224416517055538</v>
      </c>
      <c r="AK3" s="8">
        <v>2.31097150549698</v>
      </c>
      <c r="AL3" s="8">
        <v>4.89035087719297</v>
      </c>
      <c r="AM3" s="8">
        <v>3.7633284549446</v>
      </c>
      <c r="AN3" s="8">
        <v>6.10517831956478</v>
      </c>
      <c r="AO3" s="8">
        <v>5.22218002278769</v>
      </c>
      <c r="AP3" s="8">
        <v>-3.86211875112794</v>
      </c>
      <c r="AQ3" s="8">
        <v>-0.694574807584012</v>
      </c>
      <c r="AR3" s="8">
        <v>-3.72400756143668</v>
      </c>
      <c r="AS3" s="8">
        <v>2.72923620655802</v>
      </c>
      <c r="AT3" s="8">
        <v>-0.057339449541292</v>
      </c>
      <c r="AU3" s="8">
        <v>-3.13635494358386</v>
      </c>
      <c r="AV3" s="8">
        <v>-1.10562685093779</v>
      </c>
      <c r="AW3" s="8">
        <v>-5.07087242962669</v>
      </c>
      <c r="AX3" s="8">
        <v>-2.43953732912722</v>
      </c>
      <c r="AY3" s="8">
        <v>-0.517352877775388</v>
      </c>
      <c r="AZ3" s="8">
        <v>-6.39219934994582</v>
      </c>
      <c r="BA3" s="8">
        <v>-0.20833333333335</v>
      </c>
      <c r="BB3" s="8">
        <v>-6.077476223614</v>
      </c>
      <c r="BC3" s="8">
        <v>1.53124228204495</v>
      </c>
      <c r="BD3" s="8">
        <v>2.11627341279493</v>
      </c>
      <c r="BE3" s="8">
        <v>-2.2391615054788</v>
      </c>
      <c r="BF3" s="8">
        <v>0.584795321637433</v>
      </c>
      <c r="BG3" s="8">
        <v>0.678294573643414</v>
      </c>
      <c r="BH3" s="8">
        <v>-1.39557266602504</v>
      </c>
      <c r="BI3" s="8">
        <v>3.92874572962423</v>
      </c>
      <c r="BJ3" s="8">
        <v>-4.39070204273305</v>
      </c>
      <c r="BK3" s="8">
        <v>-1.12966601178782</v>
      </c>
      <c r="BL3" s="8">
        <v>0.198708395429725</v>
      </c>
      <c r="BM3" s="8">
        <v>5.97421913733266</v>
      </c>
      <c r="BN3" s="8">
        <v>-1.98830409356725</v>
      </c>
      <c r="BO3" s="8">
        <v>2.60143198090692</v>
      </c>
      <c r="BP3" s="8">
        <v>-0.930448941614323</v>
      </c>
      <c r="BQ3" s="8">
        <v>2.46536745714956</v>
      </c>
      <c r="BR3" s="8">
        <v>-0.824931255728686</v>
      </c>
      <c r="BS3" s="8">
        <v>2.8419593345656</v>
      </c>
      <c r="BT3" s="8">
        <v>2.47135475174119</v>
      </c>
      <c r="BU3" s="8">
        <v>6.77483008112258</v>
      </c>
      <c r="BV3" s="8">
        <v>-1.60164271047229</v>
      </c>
      <c r="BW3" s="8">
        <v>1.04340567612689</v>
      </c>
      <c r="BX3" s="8">
        <v>0.640231309376281</v>
      </c>
      <c r="BY3" s="8">
        <v>-0.164169915862913</v>
      </c>
      <c r="BZ3" s="8">
        <v>0.164439876670087</v>
      </c>
      <c r="CA3" s="8">
        <v>-3.5501744305356</v>
      </c>
      <c r="CB3" s="8">
        <v>0.446808510638294</v>
      </c>
      <c r="CC3" s="8">
        <v>-1.82164795594152</v>
      </c>
      <c r="CD3" s="8">
        <v>-0.97087378640779</v>
      </c>
      <c r="CE3" s="8">
        <v>-0.0217864923747163</v>
      </c>
      <c r="CF3" s="8">
        <v>-1.28568315537155</v>
      </c>
      <c r="CG3" s="8">
        <v>0.0883002207505708</v>
      </c>
      <c r="CH3" s="8">
        <v>-2.80105866784296</v>
      </c>
      <c r="CI3" s="8">
        <v>-0.113455865668252</v>
      </c>
      <c r="CJ3" s="8">
        <v>-5.02044525215811</v>
      </c>
      <c r="CK3" s="8">
        <v>2.58311408753886</v>
      </c>
      <c r="CL3" s="8">
        <v>-0.0466309162975152</v>
      </c>
      <c r="CM3" s="8">
        <v>-3.03242360625144</v>
      </c>
      <c r="CN3" s="8">
        <v>10.0072167428434</v>
      </c>
      <c r="CO3" s="8">
        <v>0.37174721189591</v>
      </c>
      <c r="CP3" s="8">
        <v>10</v>
      </c>
      <c r="CQ3" s="8">
        <v>10.0019805902159</v>
      </c>
      <c r="CR3" s="8">
        <v>4.96939142960029</v>
      </c>
      <c r="CS3" s="8">
        <v>9.99999999999998</v>
      </c>
      <c r="CT3" s="8">
        <v>-0.670513020427244</v>
      </c>
      <c r="CU3" s="8">
        <v>-7.58241758241758</v>
      </c>
      <c r="CV3" s="8">
        <v>1.12111431968745</v>
      </c>
      <c r="CW3" s="8">
        <v>3.79640517386192</v>
      </c>
      <c r="CX3" s="8">
        <v>10.0016183848519</v>
      </c>
      <c r="CY3" s="8">
        <v>-1.57422392231866</v>
      </c>
      <c r="CZ3" s="8">
        <v>-2.43647234678627</v>
      </c>
      <c r="DA3" s="8">
        <v>-2.78841734334302</v>
      </c>
      <c r="DB3" s="8">
        <v>10.0078802206462</v>
      </c>
      <c r="DC3" s="8">
        <v>7.1489971346705</v>
      </c>
      <c r="DD3" s="8">
        <v>-0.534830859740604</v>
      </c>
      <c r="DE3" s="8">
        <v>-2.40623739749967</v>
      </c>
      <c r="DF3" s="8">
        <v>3.91184573002755</v>
      </c>
      <c r="DG3" s="8">
        <v>9.9946977730647</v>
      </c>
      <c r="DH3" s="8">
        <v>-4.14557724752953</v>
      </c>
      <c r="DI3" s="8">
        <f>[1]!s_Dq_pctchange($B3,DI$1)</f>
        <v>9.99497108373143</v>
      </c>
      <c r="DJ3" s="2"/>
    </row>
    <row r="4" spans="1:114">
      <c r="A4" s="2" t="s">
        <v>3</v>
      </c>
      <c r="B4" s="2" t="s">
        <v>8</v>
      </c>
      <c r="C4" s="2" t="s">
        <v>9</v>
      </c>
      <c r="D4" s="8">
        <v>-0.683927699071806</v>
      </c>
      <c r="E4" s="8">
        <v>2.41023118544024</v>
      </c>
      <c r="F4" s="8">
        <v>4.89913544668587</v>
      </c>
      <c r="G4" s="8">
        <v>-0.503663003662995</v>
      </c>
      <c r="H4" s="8">
        <v>0.184077312471232</v>
      </c>
      <c r="I4" s="8">
        <v>1.28617363344052</v>
      </c>
      <c r="J4" s="8">
        <v>1.49659863945577</v>
      </c>
      <c r="K4" s="8">
        <v>-3.0384271671135</v>
      </c>
      <c r="L4" s="8">
        <v>-0.599078341013813</v>
      </c>
      <c r="M4" s="8">
        <v>1.20537783959202</v>
      </c>
      <c r="N4" s="8">
        <v>2.10719193770042</v>
      </c>
      <c r="O4" s="8">
        <v>0.493494840735747</v>
      </c>
      <c r="P4" s="8">
        <v>-0.669642857142842</v>
      </c>
      <c r="Q4" s="8">
        <v>2.20224719101123</v>
      </c>
      <c r="R4" s="8">
        <v>-0.923482849604213</v>
      </c>
      <c r="S4" s="8">
        <v>3.86151797603194</v>
      </c>
      <c r="T4" s="8">
        <v>-0.170940170940165</v>
      </c>
      <c r="U4" s="8">
        <v>-0.513698630136983</v>
      </c>
      <c r="V4" s="8">
        <v>1.89328743545612</v>
      </c>
      <c r="W4" s="8">
        <v>-2.44932432432433</v>
      </c>
      <c r="X4" s="8">
        <v>-3.67965367965368</v>
      </c>
      <c r="Y4" s="8">
        <v>-5.39325842696629</v>
      </c>
      <c r="Z4" s="8">
        <v>2.23277909738717</v>
      </c>
      <c r="AA4" s="8">
        <v>-1.30111524163569</v>
      </c>
      <c r="AB4" s="8">
        <v>-3.01318267419962</v>
      </c>
      <c r="AC4" s="8">
        <v>3.98058252427184</v>
      </c>
      <c r="AD4" s="8">
        <v>2.61437908496733</v>
      </c>
      <c r="AE4" s="8">
        <v>-0.545950864422214</v>
      </c>
      <c r="AF4" s="8">
        <v>0.869167429094245</v>
      </c>
      <c r="AG4" s="8">
        <v>2.85714285714286</v>
      </c>
      <c r="AH4" s="8">
        <v>-1.36684303350971</v>
      </c>
      <c r="AI4" s="8">
        <v>1.43048725972285</v>
      </c>
      <c r="AJ4" s="8">
        <v>10.0044072278537</v>
      </c>
      <c r="AK4" s="8">
        <v>1.32211538461537</v>
      </c>
      <c r="AL4" s="8">
        <v>2.68880980624753</v>
      </c>
      <c r="AM4" s="8">
        <v>-0.847131305352327</v>
      </c>
      <c r="AN4" s="8">
        <v>-6.25242718446601</v>
      </c>
      <c r="AO4" s="8">
        <v>-0.497100248550135</v>
      </c>
      <c r="AP4" s="8">
        <v>-0.749375520399669</v>
      </c>
      <c r="AQ4" s="8">
        <v>-1.59395973154361</v>
      </c>
      <c r="AR4" s="8">
        <v>-2.17391304347827</v>
      </c>
      <c r="AS4" s="8">
        <v>2.35294117647058</v>
      </c>
      <c r="AT4" s="8">
        <v>-1.57513835674755</v>
      </c>
      <c r="AU4" s="8">
        <v>-2.24913494809688</v>
      </c>
      <c r="AV4" s="8">
        <v>-2.34513274336283</v>
      </c>
      <c r="AW4" s="8">
        <v>0.498414136837327</v>
      </c>
      <c r="AX4" s="8">
        <v>-4.1478809738503</v>
      </c>
      <c r="AY4" s="8">
        <v>1.03480714957667</v>
      </c>
      <c r="AZ4" s="8">
        <v>-2.88640595903167</v>
      </c>
      <c r="BA4" s="8">
        <v>-1.05465004793863</v>
      </c>
      <c r="BB4" s="8">
        <v>-7.46124031007751</v>
      </c>
      <c r="BC4" s="8">
        <v>2.61780104712042</v>
      </c>
      <c r="BD4" s="8">
        <v>4.18367346938775</v>
      </c>
      <c r="BE4" s="8">
        <v>-1.81194906953966</v>
      </c>
      <c r="BF4" s="8">
        <v>4.03990024937655</v>
      </c>
      <c r="BG4" s="8">
        <v>1.15052732502398</v>
      </c>
      <c r="BH4" s="8">
        <v>-2.93838862559243</v>
      </c>
      <c r="BI4" s="8">
        <v>0.781250000000006</v>
      </c>
      <c r="BJ4" s="8">
        <v>-2.66472868217054</v>
      </c>
      <c r="BK4" s="8">
        <v>0.945744151319074</v>
      </c>
      <c r="BL4" s="8">
        <v>0.0986193293885569</v>
      </c>
      <c r="BM4" s="8">
        <v>4.97536945812807</v>
      </c>
      <c r="BN4" s="8">
        <v>0.234631628343501</v>
      </c>
      <c r="BO4" s="8">
        <v>1.82584269662922</v>
      </c>
      <c r="BP4" s="8">
        <v>4.04597701149424</v>
      </c>
      <c r="BQ4" s="8">
        <v>0.662836942112255</v>
      </c>
      <c r="BR4" s="8">
        <v>-3.16066725197543</v>
      </c>
      <c r="BS4" s="8">
        <v>1.22393472348141</v>
      </c>
      <c r="BT4" s="8">
        <v>4.29914912673534</v>
      </c>
      <c r="BU4" s="8">
        <v>10.0042936882782</v>
      </c>
      <c r="BV4" s="8">
        <v>-2.88836846213896</v>
      </c>
      <c r="BW4" s="8">
        <v>7.71704180064309</v>
      </c>
      <c r="BX4" s="8">
        <v>-3.17164179104479</v>
      </c>
      <c r="BY4" s="8">
        <v>2.58188824662814</v>
      </c>
      <c r="BZ4" s="8">
        <v>0.300525920360621</v>
      </c>
      <c r="CA4" s="8">
        <v>-0.262172284644192</v>
      </c>
      <c r="CB4" s="8">
        <v>0.751032669921141</v>
      </c>
      <c r="CC4" s="8">
        <v>2.01267238166232</v>
      </c>
      <c r="CD4" s="8">
        <v>2.59408111070514</v>
      </c>
      <c r="CE4" s="8">
        <v>4.45156695156695</v>
      </c>
      <c r="CF4" s="8">
        <v>3.64814183429936</v>
      </c>
      <c r="CG4" s="8">
        <v>8.12499999999999</v>
      </c>
      <c r="CH4" s="8">
        <v>-2.89017341040461</v>
      </c>
      <c r="CI4" s="8">
        <v>-2.5062656641604</v>
      </c>
      <c r="CJ4" s="8">
        <v>3.75964010282776</v>
      </c>
      <c r="CK4" s="8">
        <v>-5.29575720037164</v>
      </c>
      <c r="CL4" s="8">
        <v>0.130804447351227</v>
      </c>
      <c r="CM4" s="8">
        <v>-0.0326583932070692</v>
      </c>
      <c r="CN4" s="8">
        <v>0.555374060764454</v>
      </c>
      <c r="CO4" s="8">
        <v>-6.0428849902534</v>
      </c>
      <c r="CP4" s="8">
        <v>2.9045643153527</v>
      </c>
      <c r="CQ4" s="8">
        <v>2.08333333333332</v>
      </c>
      <c r="CR4" s="8">
        <v>-4.2132982225148</v>
      </c>
      <c r="CS4" s="8">
        <v>-3.33333333333334</v>
      </c>
      <c r="CT4" s="8">
        <v>9.98933522929257</v>
      </c>
      <c r="CU4" s="8">
        <v>-7.88623141564317</v>
      </c>
      <c r="CV4" s="8">
        <v>-4.31578947368422</v>
      </c>
      <c r="CW4" s="8">
        <v>2.20022002200221</v>
      </c>
      <c r="CX4" s="8">
        <v>4.6286329386437</v>
      </c>
      <c r="CY4" s="8">
        <v>0.994513031550064</v>
      </c>
      <c r="CZ4" s="8">
        <v>-0.780984719864167</v>
      </c>
      <c r="DA4" s="8">
        <v>-5.03080082135524</v>
      </c>
      <c r="DB4" s="8">
        <v>6.00362002850887</v>
      </c>
      <c r="DC4" s="8">
        <v>9.99658819515525</v>
      </c>
      <c r="DD4" s="8">
        <v>6.20347394540943</v>
      </c>
      <c r="DE4" s="8">
        <v>-3.65070093457944</v>
      </c>
      <c r="DF4" s="8">
        <v>7.75992725068201</v>
      </c>
      <c r="DG4" s="8">
        <v>10.014064697609</v>
      </c>
      <c r="DH4" s="8">
        <v>1.73868575811814</v>
      </c>
      <c r="DI4" s="8">
        <f>[1]!s_Dq_pctchange($B4,DI$1)</f>
        <v>6.8358884141744</v>
      </c>
      <c r="DJ4" s="2"/>
    </row>
    <row r="5" spans="1:114">
      <c r="A5" s="2" t="s">
        <v>3</v>
      </c>
      <c r="B5" s="2" t="s">
        <v>10</v>
      </c>
      <c r="C5" s="2" t="s">
        <v>11</v>
      </c>
      <c r="D5" s="8">
        <v>-0.0710479573712259</v>
      </c>
      <c r="E5" s="8">
        <v>1.38642019196588</v>
      </c>
      <c r="F5" s="8">
        <v>2.05119214586255</v>
      </c>
      <c r="G5" s="8">
        <v>7.07782168012369</v>
      </c>
      <c r="H5" s="8">
        <v>-3.1766404620568</v>
      </c>
      <c r="I5" s="8">
        <v>6.4125932062966</v>
      </c>
      <c r="J5" s="8">
        <v>9.99688570538773</v>
      </c>
      <c r="K5" s="8">
        <v>1.7836919592299</v>
      </c>
      <c r="L5" s="8">
        <v>-0.139082058414465</v>
      </c>
      <c r="M5" s="8">
        <v>4.03899721448468</v>
      </c>
      <c r="N5" s="8">
        <v>2.14190093708165</v>
      </c>
      <c r="O5" s="8">
        <v>-1.07470511140235</v>
      </c>
      <c r="P5" s="8">
        <v>-1.19236883942767</v>
      </c>
      <c r="Q5" s="8">
        <v>4.31751139715741</v>
      </c>
      <c r="R5" s="8">
        <v>2.57069408740359</v>
      </c>
      <c r="S5" s="8">
        <v>-1.3032581453634</v>
      </c>
      <c r="T5" s="8">
        <v>7.36414423565261</v>
      </c>
      <c r="U5" s="8">
        <v>-5.09697256385998</v>
      </c>
      <c r="V5" s="8">
        <v>2.74143302180686</v>
      </c>
      <c r="W5" s="8">
        <v>2.51061249241963</v>
      </c>
      <c r="X5" s="8">
        <v>-5.95125414103171</v>
      </c>
      <c r="Y5" s="8">
        <v>-3.50987545603219</v>
      </c>
      <c r="Z5" s="8">
        <v>8.72229465449803</v>
      </c>
      <c r="AA5" s="8">
        <v>-1.7987768317544</v>
      </c>
      <c r="AB5" s="8">
        <v>-5.14104286237635</v>
      </c>
      <c r="AC5" s="8">
        <v>-0.0901132852729236</v>
      </c>
      <c r="AD5" s="8">
        <v>5.46321350341449</v>
      </c>
      <c r="AE5" s="8">
        <v>0.305436774587653</v>
      </c>
      <c r="AF5" s="8">
        <v>2.71619975639466</v>
      </c>
      <c r="AG5" s="8">
        <v>3.60488556859955</v>
      </c>
      <c r="AH5" s="8">
        <v>-4.20052649650909</v>
      </c>
      <c r="AI5" s="8">
        <v>4.02628434886499</v>
      </c>
      <c r="AJ5" s="8">
        <v>9.8426553347881</v>
      </c>
      <c r="AK5" s="8">
        <v>-2.96946884148891</v>
      </c>
      <c r="AL5" s="8">
        <v>9.99999999999999</v>
      </c>
      <c r="AM5" s="8">
        <v>10.0019592476489</v>
      </c>
      <c r="AN5" s="8">
        <v>-10.0008905512512</v>
      </c>
      <c r="AO5" s="8">
        <v>-3.99762517316447</v>
      </c>
      <c r="AP5" s="8">
        <v>-4.34961863533291</v>
      </c>
      <c r="AQ5" s="8">
        <v>-1.05603448275862</v>
      </c>
      <c r="AR5" s="8">
        <v>0.19603572206491</v>
      </c>
      <c r="AS5" s="8">
        <v>1.7391304347826</v>
      </c>
      <c r="AT5" s="8">
        <v>-3.99572649572648</v>
      </c>
      <c r="AU5" s="8">
        <v>4.48475406187402</v>
      </c>
      <c r="AV5" s="8">
        <v>-4.11119395036745</v>
      </c>
      <c r="AW5" s="8">
        <v>-2.74352993446628</v>
      </c>
      <c r="AX5" s="8">
        <v>-2.5810872544541</v>
      </c>
      <c r="AY5" s="8">
        <v>2.77842907385698</v>
      </c>
      <c r="AZ5" s="8">
        <v>-6.07961674461047</v>
      </c>
      <c r="BA5" s="8">
        <v>-3.20621811999028</v>
      </c>
      <c r="BB5" s="8">
        <v>-2.28356336260979</v>
      </c>
      <c r="BC5" s="8">
        <v>-2.15716486902927</v>
      </c>
      <c r="BD5" s="8">
        <v>2.16535433070864</v>
      </c>
      <c r="BE5" s="8">
        <v>-3.54527938342965</v>
      </c>
      <c r="BF5" s="8">
        <v>4.72766014116393</v>
      </c>
      <c r="BG5" s="8">
        <v>-0.940996948117993</v>
      </c>
      <c r="BH5" s="8">
        <v>0.847240051347868</v>
      </c>
      <c r="BI5" s="8">
        <v>2.53309572301426</v>
      </c>
      <c r="BJ5" s="8">
        <v>-2.54500310366232</v>
      </c>
      <c r="BK5" s="8">
        <v>0.700636942675153</v>
      </c>
      <c r="BL5" s="8">
        <v>10.0063251106894</v>
      </c>
      <c r="BM5" s="8">
        <v>5.37028518859245</v>
      </c>
      <c r="BN5" s="8">
        <v>4.1798537596857</v>
      </c>
      <c r="BO5" s="8">
        <v>-1.04755918709407</v>
      </c>
      <c r="BP5" s="8">
        <v>-1.66207918695744</v>
      </c>
      <c r="BQ5" s="8">
        <v>-1.01194961782753</v>
      </c>
      <c r="BR5" s="8">
        <v>0.141381185426856</v>
      </c>
      <c r="BS5" s="8">
        <v>3.7141615986099</v>
      </c>
      <c r="BT5" s="8">
        <v>1.91623036649215</v>
      </c>
      <c r="BU5" s="8">
        <v>6.61666495427925</v>
      </c>
      <c r="BV5" s="8">
        <v>1.05039992290643</v>
      </c>
      <c r="BW5" s="8">
        <v>0.295632271600236</v>
      </c>
      <c r="BX5" s="8">
        <v>-10.0028525244842</v>
      </c>
      <c r="BY5" s="8">
        <v>-3.73543449938495</v>
      </c>
      <c r="BZ5" s="8">
        <v>-3.28679784544355</v>
      </c>
      <c r="CA5" s="8">
        <v>-2.25051147988179</v>
      </c>
      <c r="CB5" s="8">
        <v>8.91860465116279</v>
      </c>
      <c r="CC5" s="8">
        <v>-1.77217892601686</v>
      </c>
      <c r="CD5" s="8">
        <v>6.52103032279099</v>
      </c>
      <c r="CE5" s="8">
        <v>0.193857769615351</v>
      </c>
      <c r="CF5" s="8">
        <v>0.865580448065161</v>
      </c>
      <c r="CG5" s="8">
        <v>10.005047955578</v>
      </c>
      <c r="CH5" s="8">
        <v>-1.63362701908957</v>
      </c>
      <c r="CI5" s="8">
        <v>-2.42582571375257</v>
      </c>
      <c r="CJ5" s="8">
        <v>-3.55708548479633</v>
      </c>
      <c r="CK5" s="8">
        <v>-3.70811025183422</v>
      </c>
      <c r="CL5" s="8">
        <v>-4.9835255354201</v>
      </c>
      <c r="CM5" s="8">
        <v>-3.12093628088427</v>
      </c>
      <c r="CN5" s="8">
        <v>0.782997762863526</v>
      </c>
      <c r="CO5" s="8">
        <v>-3.60710321864595</v>
      </c>
      <c r="CP5" s="8">
        <v>0.253310305123775</v>
      </c>
      <c r="CQ5" s="8">
        <v>-0.149305156770419</v>
      </c>
      <c r="CR5" s="8">
        <v>-1.01219231654014</v>
      </c>
      <c r="CS5" s="8">
        <v>-3.07924703695097</v>
      </c>
      <c r="CT5" s="8">
        <v>7.54106222275508</v>
      </c>
      <c r="CU5" s="8">
        <v>-7.0345596432553</v>
      </c>
      <c r="CV5" s="8">
        <v>-2.12255666147021</v>
      </c>
      <c r="CW5" s="8">
        <v>2.74442538593482</v>
      </c>
      <c r="CX5" s="8">
        <v>5.19914142618651</v>
      </c>
      <c r="CY5" s="8">
        <v>6.30242575379732</v>
      </c>
      <c r="CZ5" s="8">
        <v>0.149285561953515</v>
      </c>
      <c r="DA5" s="8">
        <v>-6.56942078364566</v>
      </c>
      <c r="DB5" s="8">
        <v>2.52991452991454</v>
      </c>
      <c r="DC5" s="8">
        <v>-0.0222296320995941</v>
      </c>
      <c r="DD5" s="8">
        <v>2.37909949972207</v>
      </c>
      <c r="DE5" s="8">
        <v>2.00890433271799</v>
      </c>
      <c r="DF5" s="8">
        <v>6.34447519693423</v>
      </c>
      <c r="DG5" s="8">
        <v>6.24624624624623</v>
      </c>
      <c r="DH5" s="8">
        <v>-0.405125306199355</v>
      </c>
      <c r="DI5" s="8">
        <f>[1]!s_Dq_pctchange($B5,DI$1)</f>
        <v>9.99905401570334</v>
      </c>
      <c r="DJ5" s="2"/>
    </row>
    <row r="6" spans="1:114">
      <c r="A6" s="2" t="s">
        <v>3</v>
      </c>
      <c r="B6" s="2" t="s">
        <v>12</v>
      </c>
      <c r="C6" s="2" t="s">
        <v>13</v>
      </c>
      <c r="D6" s="8">
        <v>-0.691881918819178</v>
      </c>
      <c r="E6" s="8">
        <v>1.76497909893171</v>
      </c>
      <c r="F6" s="8">
        <v>2.23642172523961</v>
      </c>
      <c r="G6" s="8">
        <v>2.99107142857145</v>
      </c>
      <c r="H6" s="8">
        <v>-1.82054616384917</v>
      </c>
      <c r="I6" s="8">
        <v>3.3112582781457</v>
      </c>
      <c r="J6" s="8">
        <v>3.58974358974359</v>
      </c>
      <c r="K6" s="8">
        <v>-2.43399339933994</v>
      </c>
      <c r="L6" s="8">
        <v>-1.01479915433403</v>
      </c>
      <c r="M6" s="8">
        <v>1.58052114480992</v>
      </c>
      <c r="N6" s="8">
        <v>0.126156433978117</v>
      </c>
      <c r="O6" s="8">
        <v>1.5539689206216</v>
      </c>
      <c r="P6" s="8">
        <v>-1.32340777502069</v>
      </c>
      <c r="Q6" s="8">
        <v>1.21542330259849</v>
      </c>
      <c r="R6" s="8">
        <v>0.952380952380952</v>
      </c>
      <c r="S6" s="8">
        <v>3.24036095159969</v>
      </c>
      <c r="T6" s="8">
        <v>3.09892729439808</v>
      </c>
      <c r="U6" s="8">
        <v>-0.963391136801556</v>
      </c>
      <c r="V6" s="8">
        <v>6.22568093385217</v>
      </c>
      <c r="W6" s="8">
        <v>9.99999999999998</v>
      </c>
      <c r="X6" s="8">
        <v>-9.99000999000999</v>
      </c>
      <c r="Y6" s="8">
        <v>-9.91490935997039</v>
      </c>
      <c r="Z6" s="8">
        <v>7.43326488706365</v>
      </c>
      <c r="AA6" s="8">
        <v>-0.879204892966371</v>
      </c>
      <c r="AB6" s="8">
        <v>-5.51484766679521</v>
      </c>
      <c r="AC6" s="8">
        <v>0.693877551020415</v>
      </c>
      <c r="AD6" s="8">
        <v>10.0121605188488</v>
      </c>
      <c r="AE6" s="8">
        <v>4.9373618275608</v>
      </c>
      <c r="AF6" s="8">
        <v>1.0884831460674</v>
      </c>
      <c r="AG6" s="8">
        <v>7.36366794025705</v>
      </c>
      <c r="AH6" s="8">
        <v>-4.69103849886769</v>
      </c>
      <c r="AI6" s="8">
        <v>-1.15410726408689</v>
      </c>
      <c r="AJ6" s="8">
        <v>8.44780219780219</v>
      </c>
      <c r="AK6" s="8">
        <v>-0.411652944901826</v>
      </c>
      <c r="AL6" s="8">
        <v>6.74085850556438</v>
      </c>
      <c r="AM6" s="8">
        <v>-4.17039022937146</v>
      </c>
      <c r="AN6" s="8">
        <v>-10.0093254585017</v>
      </c>
      <c r="AO6" s="8">
        <v>-2.24525043177893</v>
      </c>
      <c r="AP6" s="8">
        <v>-1.48409893992934</v>
      </c>
      <c r="AQ6" s="8">
        <v>-0.107604017216629</v>
      </c>
      <c r="AR6" s="8">
        <v>-1.18491921005387</v>
      </c>
      <c r="AS6" s="8">
        <v>0.508720930232568</v>
      </c>
      <c r="AT6" s="8">
        <v>-3.61532899493855</v>
      </c>
      <c r="AU6" s="8">
        <v>-1.2378094523631</v>
      </c>
      <c r="AV6" s="8">
        <v>-3.9118875807064</v>
      </c>
      <c r="AW6" s="8">
        <v>-2.92490118577076</v>
      </c>
      <c r="AX6" s="8">
        <v>-2.48371335504886</v>
      </c>
      <c r="AY6" s="8">
        <v>0.835073068893532</v>
      </c>
      <c r="AZ6" s="8">
        <v>-5.50724637681159</v>
      </c>
      <c r="BA6" s="8">
        <v>-2.49780893952673</v>
      </c>
      <c r="BB6" s="8">
        <v>-4</v>
      </c>
      <c r="BC6" s="8">
        <v>1.40449438202248</v>
      </c>
      <c r="BD6" s="8">
        <v>4.1089566020314</v>
      </c>
      <c r="BE6" s="8">
        <v>-3.01552106430155</v>
      </c>
      <c r="BF6" s="8">
        <v>2.74348422496569</v>
      </c>
      <c r="BG6" s="8">
        <v>-0.445037828215388</v>
      </c>
      <c r="BH6" s="8">
        <v>0.134108180599</v>
      </c>
      <c r="BI6" s="8">
        <v>2.41071428571431</v>
      </c>
      <c r="BJ6" s="8">
        <v>-2.48474280732345</v>
      </c>
      <c r="BK6" s="8">
        <v>0.581135449262402</v>
      </c>
      <c r="BL6" s="8">
        <v>6.75555555555555</v>
      </c>
      <c r="BM6" s="8">
        <v>2.95587010824313</v>
      </c>
      <c r="BN6" s="8">
        <v>2.18358269308532</v>
      </c>
      <c r="BO6" s="8">
        <v>-0.39572615749899</v>
      </c>
      <c r="BP6" s="8">
        <v>1.27135478744534</v>
      </c>
      <c r="BQ6" s="8">
        <v>-1.60847391133777</v>
      </c>
      <c r="BR6" s="8">
        <v>-2.07336523125997</v>
      </c>
      <c r="BS6" s="8">
        <v>3.46091205211728</v>
      </c>
      <c r="BT6" s="8">
        <v>3.03030303030301</v>
      </c>
      <c r="BU6" s="8">
        <v>2.78838808250575</v>
      </c>
      <c r="BV6" s="8">
        <v>1.85804533630619</v>
      </c>
      <c r="BW6" s="8">
        <v>-0.10944910616564</v>
      </c>
      <c r="BX6" s="8">
        <v>-8.83856829802775</v>
      </c>
      <c r="BY6" s="8">
        <v>0.0801282051282099</v>
      </c>
      <c r="BZ6" s="8">
        <v>-2.80224179343475</v>
      </c>
      <c r="CA6" s="8">
        <v>-1.9357495881384</v>
      </c>
      <c r="CB6" s="8">
        <v>9.99580008399835</v>
      </c>
      <c r="CC6" s="8">
        <v>-0.61092019854908</v>
      </c>
      <c r="CD6" s="8">
        <v>2.49711870918171</v>
      </c>
      <c r="CE6" s="8">
        <v>0.899550224887568</v>
      </c>
      <c r="CF6" s="8">
        <v>-1.56017830609214</v>
      </c>
      <c r="CG6" s="8">
        <v>4.1132075471698</v>
      </c>
      <c r="CH6" s="8">
        <v>-5.83544762595142</v>
      </c>
      <c r="CI6" s="8">
        <v>1.96304849884525</v>
      </c>
      <c r="CJ6" s="8">
        <v>-4.86976217440543</v>
      </c>
      <c r="CK6" s="8">
        <v>-0.23809523809523</v>
      </c>
      <c r="CL6" s="8">
        <v>-4.33571996817821</v>
      </c>
      <c r="CM6" s="8">
        <v>-3.03534303534304</v>
      </c>
      <c r="CN6" s="8">
        <v>1.92967409948542</v>
      </c>
      <c r="CO6" s="8">
        <v>-2.94488851493478</v>
      </c>
      <c r="CP6" s="8">
        <v>3.16428261811876</v>
      </c>
      <c r="CQ6" s="8">
        <v>-1.34453781512605</v>
      </c>
      <c r="CR6" s="8">
        <v>0.170357751277681</v>
      </c>
      <c r="CS6" s="8">
        <v>-4.12414965986394</v>
      </c>
      <c r="CT6" s="8">
        <v>3.01552106430155</v>
      </c>
      <c r="CU6" s="8">
        <v>-5.76840292724924</v>
      </c>
      <c r="CV6" s="8">
        <v>-0.913659205116495</v>
      </c>
      <c r="CW6" s="8">
        <v>3.36560627017059</v>
      </c>
      <c r="CX6" s="8">
        <v>1.96253345227475</v>
      </c>
      <c r="CY6" s="8">
        <v>1.35608048993877</v>
      </c>
      <c r="CZ6" s="8">
        <v>2.71903323262839</v>
      </c>
      <c r="DA6" s="8">
        <v>-5.96638655462185</v>
      </c>
      <c r="DB6" s="8">
        <v>4.64700625558536</v>
      </c>
      <c r="DC6" s="8">
        <v>1.75064047822373</v>
      </c>
      <c r="DD6" s="8">
        <v>6.04280318925724</v>
      </c>
      <c r="DE6" s="8">
        <v>2.09734863474477</v>
      </c>
      <c r="DF6" s="8">
        <v>2.28682170542634</v>
      </c>
      <c r="DG6" s="8">
        <v>10.0037893141341</v>
      </c>
      <c r="DH6" s="8">
        <v>-0.861178091629343</v>
      </c>
      <c r="DI6" s="8">
        <f>[1]!s_Dq_pctchange($B6,DI$1)</f>
        <v>10.0069492703266</v>
      </c>
      <c r="DJ6" s="2"/>
    </row>
    <row r="7" spans="1:114">
      <c r="A7" s="2" t="s">
        <v>3</v>
      </c>
      <c r="B7" s="2" t="s">
        <v>14</v>
      </c>
      <c r="C7" s="2" t="s">
        <v>15</v>
      </c>
      <c r="D7" s="8">
        <v>0.345721694036296</v>
      </c>
      <c r="E7" s="8">
        <v>2.90697674418606</v>
      </c>
      <c r="F7" s="8">
        <v>2.34358652437748</v>
      </c>
      <c r="G7" s="8">
        <v>5.15232058883664</v>
      </c>
      <c r="H7" s="8">
        <v>-2.66381489403072</v>
      </c>
      <c r="I7" s="8">
        <v>3.95525369556532</v>
      </c>
      <c r="J7" s="8">
        <v>3.95849346656418</v>
      </c>
      <c r="K7" s="8">
        <v>-2.47689463955638</v>
      </c>
      <c r="L7" s="8">
        <v>-0.928733889310083</v>
      </c>
      <c r="M7" s="8">
        <v>1.77922326382246</v>
      </c>
      <c r="N7" s="8">
        <v>-0.206766917293234</v>
      </c>
      <c r="O7" s="8">
        <v>1.28084385006593</v>
      </c>
      <c r="P7" s="8">
        <v>0.520736470150624</v>
      </c>
      <c r="Q7" s="8">
        <v>0.925069380203513</v>
      </c>
      <c r="R7" s="8">
        <v>1.66819431714024</v>
      </c>
      <c r="S7" s="8">
        <v>0.0540930400288592</v>
      </c>
      <c r="T7" s="8">
        <v>4.05478464588213</v>
      </c>
      <c r="U7" s="8">
        <v>-3.96605472809143</v>
      </c>
      <c r="V7" s="8">
        <v>1.98376916140666</v>
      </c>
      <c r="W7" s="8">
        <v>3.64279398762157</v>
      </c>
      <c r="X7" s="8">
        <v>-7.49018938747654</v>
      </c>
      <c r="Y7" s="8">
        <v>-5.90188122464035</v>
      </c>
      <c r="Z7" s="8">
        <v>5.76244609956879</v>
      </c>
      <c r="AA7" s="8">
        <v>-0.759822090437369</v>
      </c>
      <c r="AB7" s="8">
        <v>-4.74323062558357</v>
      </c>
      <c r="AC7" s="8">
        <v>1.35267594589298</v>
      </c>
      <c r="AD7" s="8">
        <v>6.73114119922629</v>
      </c>
      <c r="AE7" s="8">
        <v>0.797390358825653</v>
      </c>
      <c r="AF7" s="8">
        <v>1.76195613088818</v>
      </c>
      <c r="AG7" s="8">
        <v>3.1095406360424</v>
      </c>
      <c r="AH7" s="8">
        <v>-4.35229609321453</v>
      </c>
      <c r="AI7" s="8">
        <v>3.54711572912934</v>
      </c>
      <c r="AJ7" s="8">
        <v>8.49480968858132</v>
      </c>
      <c r="AK7" s="8">
        <v>-3.79524796683145</v>
      </c>
      <c r="AL7" s="8">
        <v>7.7076081551467</v>
      </c>
      <c r="AM7" s="8">
        <v>-2.26223453370268</v>
      </c>
      <c r="AN7" s="8">
        <v>-9.52605888836404</v>
      </c>
      <c r="AO7" s="8">
        <v>3.02819352593109</v>
      </c>
      <c r="AP7" s="8">
        <v>-1.38513513513514</v>
      </c>
      <c r="AQ7" s="8">
        <v>-1.50736553614252</v>
      </c>
      <c r="AR7" s="8">
        <v>-0.278260869565213</v>
      </c>
      <c r="AS7" s="8">
        <v>0.191838158353681</v>
      </c>
      <c r="AT7" s="8">
        <v>-4.43864229765014</v>
      </c>
      <c r="AU7" s="8">
        <v>-1.23861566484517</v>
      </c>
      <c r="AV7" s="8">
        <v>-2.21320545924012</v>
      </c>
      <c r="AW7" s="8">
        <v>-2.43304413428896</v>
      </c>
      <c r="AX7" s="8">
        <v>-2.59037309104968</v>
      </c>
      <c r="AY7" s="8">
        <v>-0.039690414764832</v>
      </c>
      <c r="AZ7" s="8">
        <v>-4.96327178876316</v>
      </c>
      <c r="BA7" s="8">
        <v>-2.82013787340713</v>
      </c>
      <c r="BB7" s="8">
        <v>-1.01031814273432</v>
      </c>
      <c r="BC7" s="8">
        <v>0.998914223669927</v>
      </c>
      <c r="BD7" s="8">
        <v>2.98860460116103</v>
      </c>
      <c r="BE7" s="8">
        <v>-3.15240083507306</v>
      </c>
      <c r="BF7" s="8">
        <v>4.11726665229576</v>
      </c>
      <c r="BG7" s="8">
        <v>-0.703933747412011</v>
      </c>
      <c r="BH7" s="8">
        <v>0.0625521267723213</v>
      </c>
      <c r="BI7" s="8">
        <v>0.604292560950192</v>
      </c>
      <c r="BJ7" s="8">
        <v>-2.13338856669429</v>
      </c>
      <c r="BK7" s="8">
        <v>-0.529100529100528</v>
      </c>
      <c r="BL7" s="8">
        <v>3.80851063829788</v>
      </c>
      <c r="BM7" s="8">
        <v>4.20168067226892</v>
      </c>
      <c r="BN7" s="8">
        <v>1.71125098347756</v>
      </c>
      <c r="BO7" s="8">
        <v>0.580158576677619</v>
      </c>
      <c r="BP7" s="8">
        <v>0.365314362622592</v>
      </c>
      <c r="BQ7" s="8">
        <v>-2.22222222222223</v>
      </c>
      <c r="BR7" s="8">
        <v>-0.783699059561138</v>
      </c>
      <c r="BS7" s="8">
        <v>2.07345971563981</v>
      </c>
      <c r="BT7" s="8">
        <v>0.812536273940794</v>
      </c>
      <c r="BU7" s="8">
        <v>4.29859911725197</v>
      </c>
      <c r="BV7" s="8">
        <v>1.69273229070838</v>
      </c>
      <c r="BW7" s="8">
        <v>-0.162836982087935</v>
      </c>
      <c r="BX7" s="8">
        <v>-7.37586081913737</v>
      </c>
      <c r="BY7" s="8">
        <v>0.0978282136568129</v>
      </c>
      <c r="BZ7" s="8">
        <v>-2.09147771696637</v>
      </c>
      <c r="CA7" s="8">
        <v>-1.93651427430626</v>
      </c>
      <c r="CB7" s="8">
        <v>9.99592833876224</v>
      </c>
      <c r="CC7" s="8">
        <v>0.758837682768827</v>
      </c>
      <c r="CD7" s="8">
        <v>2.14915503306391</v>
      </c>
      <c r="CE7" s="8">
        <v>-0.0359647545405355</v>
      </c>
      <c r="CF7" s="8">
        <v>-0.611620795107036</v>
      </c>
      <c r="CG7" s="8">
        <v>5.24886877828053</v>
      </c>
      <c r="CH7" s="8">
        <v>-4.04127257093723</v>
      </c>
      <c r="CI7" s="8">
        <v>1.91756272401434</v>
      </c>
      <c r="CJ7" s="8">
        <v>-4.6069984174433</v>
      </c>
      <c r="CK7" s="8">
        <v>3.00460829493088</v>
      </c>
      <c r="CL7" s="8">
        <v>-4.47387258410881</v>
      </c>
      <c r="CM7" s="8">
        <v>-3.31584863244661</v>
      </c>
      <c r="CN7" s="8">
        <v>1.51133501259447</v>
      </c>
      <c r="CO7" s="8">
        <v>-2.34777629318573</v>
      </c>
      <c r="CP7" s="8">
        <v>0.68412822517592</v>
      </c>
      <c r="CQ7" s="8">
        <v>-0.1747233546884</v>
      </c>
      <c r="CR7" s="8">
        <v>-0.369506028782581</v>
      </c>
      <c r="CS7" s="8">
        <v>-3.7087643958618</v>
      </c>
      <c r="CT7" s="8">
        <v>4.96655179404015</v>
      </c>
      <c r="CU7" s="8">
        <v>-5.75511780610275</v>
      </c>
      <c r="CV7" s="8">
        <v>0.102459016393451</v>
      </c>
      <c r="CW7" s="8">
        <v>2.21084953940633</v>
      </c>
      <c r="CX7" s="8">
        <v>6.08852393350691</v>
      </c>
      <c r="CY7" s="8">
        <v>1.26486690579574</v>
      </c>
      <c r="CZ7" s="8">
        <v>1.26771066368382</v>
      </c>
      <c r="DA7" s="8">
        <v>-4.76804123711341</v>
      </c>
      <c r="DB7" s="8">
        <v>7.32650299632709</v>
      </c>
      <c r="DC7" s="8">
        <v>-2.59365994236311</v>
      </c>
      <c r="DD7" s="8">
        <v>-0.536242603550304</v>
      </c>
      <c r="DE7" s="8">
        <v>4.1829336307864</v>
      </c>
      <c r="DF7" s="8">
        <v>4.21127765881513</v>
      </c>
      <c r="DG7" s="8">
        <v>4.40068493150686</v>
      </c>
      <c r="DH7" s="8">
        <v>-3.0834836804986</v>
      </c>
      <c r="DI7" s="8">
        <f>[1]!s_Dq_pctchange($B7,DI$1)</f>
        <v>4.75545777627347</v>
      </c>
      <c r="DJ7" s="2"/>
    </row>
    <row r="8" spans="1:114">
      <c r="A8" s="2" t="s">
        <v>3</v>
      </c>
      <c r="B8" s="2" t="s">
        <v>16</v>
      </c>
      <c r="C8" s="2" t="s">
        <v>17</v>
      </c>
      <c r="D8" s="8">
        <v>-0.322841000807115</v>
      </c>
      <c r="E8" s="8">
        <v>2.67206477732794</v>
      </c>
      <c r="F8" s="8">
        <v>3.31230283911671</v>
      </c>
      <c r="G8" s="8">
        <v>-0.0763358778625847</v>
      </c>
      <c r="H8" s="8">
        <v>0.534759358288764</v>
      </c>
      <c r="I8" s="8">
        <v>2.43161094224925</v>
      </c>
      <c r="J8" s="8">
        <v>0</v>
      </c>
      <c r="K8" s="8">
        <v>-2.96735905044511</v>
      </c>
      <c r="L8" s="8">
        <v>1.8348623853211</v>
      </c>
      <c r="M8" s="8">
        <v>0.675675675675675</v>
      </c>
      <c r="N8" s="8">
        <v>0.596569724086499</v>
      </c>
      <c r="O8" s="8">
        <v>3.3358042994811</v>
      </c>
      <c r="P8" s="8">
        <v>-2.08034433285508</v>
      </c>
      <c r="Q8" s="8">
        <v>1.83150183150182</v>
      </c>
      <c r="R8" s="8">
        <v>0.863309352517981</v>
      </c>
      <c r="S8" s="8">
        <v>3.78031383737519</v>
      </c>
      <c r="T8" s="8">
        <v>2.74914089347079</v>
      </c>
      <c r="U8" s="8">
        <v>-3.14381270903009</v>
      </c>
      <c r="V8" s="8">
        <v>3.93646408839778</v>
      </c>
      <c r="W8" s="8">
        <v>-5.24916943521595</v>
      </c>
      <c r="X8" s="8">
        <v>-4.55820476858345</v>
      </c>
      <c r="Y8" s="8">
        <v>-6.83321087435708</v>
      </c>
      <c r="Z8" s="8">
        <v>3.78548895899053</v>
      </c>
      <c r="AA8" s="8">
        <v>-0.379939209726445</v>
      </c>
      <c r="AB8" s="8">
        <v>-5.26315789473684</v>
      </c>
      <c r="AC8" s="8">
        <v>4.50885668276973</v>
      </c>
      <c r="AD8" s="8">
        <v>0.92449922958397</v>
      </c>
      <c r="AE8" s="8">
        <v>-1.98473282442748</v>
      </c>
      <c r="AF8" s="8">
        <v>2.64797507788163</v>
      </c>
      <c r="AG8" s="8">
        <v>0.910470409711693</v>
      </c>
      <c r="AH8" s="8">
        <v>-3.00751879699249</v>
      </c>
      <c r="AI8" s="8">
        <v>4.96124031007751</v>
      </c>
      <c r="AJ8" s="8">
        <v>5.24372230428361</v>
      </c>
      <c r="AK8" s="8">
        <v>-0.631578947368421</v>
      </c>
      <c r="AL8" s="8">
        <v>10.0282485875706</v>
      </c>
      <c r="AM8" s="8">
        <v>-0.577663671373556</v>
      </c>
      <c r="AN8" s="8">
        <v>-5.68108457069077</v>
      </c>
      <c r="AO8" s="8">
        <v>9.99315537303218</v>
      </c>
      <c r="AP8" s="8">
        <v>-4.23148724331052</v>
      </c>
      <c r="AQ8" s="8">
        <v>-1.62443144899286</v>
      </c>
      <c r="AR8" s="8">
        <v>0.132100396301194</v>
      </c>
      <c r="AS8" s="8">
        <v>-2.37467018469657</v>
      </c>
      <c r="AT8" s="8">
        <v>-1.35135135135136</v>
      </c>
      <c r="AU8" s="8">
        <v>-0.890410958904108</v>
      </c>
      <c r="AV8" s="8">
        <v>-3.59364201796821</v>
      </c>
      <c r="AW8" s="8">
        <v>-0.430107526881712</v>
      </c>
      <c r="AX8" s="8">
        <v>-3.31173506119512</v>
      </c>
      <c r="AY8" s="8">
        <v>0.52122114668653</v>
      </c>
      <c r="AZ8" s="8">
        <v>-5.55555555555556</v>
      </c>
      <c r="BA8" s="8">
        <v>-1.80392156862745</v>
      </c>
      <c r="BB8" s="8">
        <v>-6.30990415335462</v>
      </c>
      <c r="BC8" s="8">
        <v>2.55754475703324</v>
      </c>
      <c r="BD8" s="8">
        <v>1.66251039068995</v>
      </c>
      <c r="BE8" s="8">
        <v>-1.14472608340147</v>
      </c>
      <c r="BF8" s="8">
        <v>2.89495450785773</v>
      </c>
      <c r="BG8" s="8">
        <v>-0.401929260450148</v>
      </c>
      <c r="BH8" s="8">
        <v>-2.09846650524618</v>
      </c>
      <c r="BI8" s="8">
        <v>1.48392415498763</v>
      </c>
      <c r="BJ8" s="8">
        <v>-2.84321689683184</v>
      </c>
      <c r="BK8" s="8">
        <v>-2.75919732441472</v>
      </c>
      <c r="BL8" s="8">
        <v>2.06362854686155</v>
      </c>
      <c r="BM8" s="8">
        <v>6.06571187868578</v>
      </c>
      <c r="BN8" s="8">
        <v>-1.35027799841145</v>
      </c>
      <c r="BO8" s="8">
        <v>1.69082125603866</v>
      </c>
      <c r="BP8" s="8">
        <v>0.475059382422793</v>
      </c>
      <c r="BQ8" s="8">
        <v>1.57604412923564</v>
      </c>
      <c r="BR8" s="8">
        <v>-1.86190845616758</v>
      </c>
      <c r="BS8" s="8">
        <v>2.37154150197628</v>
      </c>
      <c r="BT8" s="8">
        <v>1.46718146718147</v>
      </c>
      <c r="BU8" s="8">
        <v>1.44596651445967</v>
      </c>
      <c r="BV8" s="8">
        <v>-1.72543135783947</v>
      </c>
      <c r="BW8" s="8">
        <v>-0.305343511450366</v>
      </c>
      <c r="BX8" s="8">
        <v>-1.53139356814702</v>
      </c>
      <c r="BY8" s="8">
        <v>1.16640746500777</v>
      </c>
      <c r="BZ8" s="8">
        <v>2.152190622598</v>
      </c>
      <c r="CA8" s="8">
        <v>-4.28893905191873</v>
      </c>
      <c r="CB8" s="8">
        <v>3.5377358490566</v>
      </c>
      <c r="CC8" s="8">
        <v>-1.97418375094912</v>
      </c>
      <c r="CD8" s="8">
        <v>3.40821068938807</v>
      </c>
      <c r="CE8" s="8">
        <v>0.524344569288397</v>
      </c>
      <c r="CF8" s="8">
        <v>0.521609538002974</v>
      </c>
      <c r="CG8" s="8">
        <v>1.70496664195701</v>
      </c>
      <c r="CH8" s="8">
        <v>-2.11370262390671</v>
      </c>
      <c r="CI8" s="8">
        <v>0.446760982874167</v>
      </c>
      <c r="CJ8" s="8">
        <v>-6.30096367679762</v>
      </c>
      <c r="CK8" s="8">
        <v>-2.92721518987342</v>
      </c>
      <c r="CL8" s="8">
        <v>0.977995110024459</v>
      </c>
      <c r="CM8" s="8">
        <v>-3.14769975786926</v>
      </c>
      <c r="CN8" s="8">
        <v>0.583333333333326</v>
      </c>
      <c r="CO8" s="8">
        <v>-0.911350455675219</v>
      </c>
      <c r="CP8" s="8">
        <v>6.85618729096988</v>
      </c>
      <c r="CQ8" s="8">
        <v>0</v>
      </c>
      <c r="CR8" s="8">
        <v>1.72143974960878</v>
      </c>
      <c r="CS8" s="8">
        <v>0.846153846153838</v>
      </c>
      <c r="CT8" s="8">
        <v>4.88176964149504</v>
      </c>
      <c r="CU8" s="8">
        <v>-2.54545454545454</v>
      </c>
      <c r="CV8" s="8">
        <v>-2.91044776119404</v>
      </c>
      <c r="CW8" s="8">
        <v>2.92083013066873</v>
      </c>
      <c r="CX8" s="8">
        <v>10.0074682598954</v>
      </c>
      <c r="CY8" s="8">
        <v>-4.68431771894094</v>
      </c>
      <c r="CZ8" s="8">
        <v>-2.77777777777777</v>
      </c>
      <c r="DA8" s="8">
        <v>-6.5934065934066</v>
      </c>
      <c r="DB8" s="8">
        <v>9.01960784313726</v>
      </c>
      <c r="DC8" s="8">
        <v>-0.647482014388489</v>
      </c>
      <c r="DD8" s="8">
        <v>0.289645184648804</v>
      </c>
      <c r="DE8" s="8">
        <v>2.52707581227436</v>
      </c>
      <c r="DF8" s="8">
        <v>3.87323943661972</v>
      </c>
      <c r="DG8" s="8">
        <v>3.66101694915254</v>
      </c>
      <c r="DH8" s="8">
        <v>-4.12034009156311</v>
      </c>
      <c r="DI8" s="8">
        <f>[1]!s_Dq_pctchange($B8,DI$1)</f>
        <v>10.0272851296044</v>
      </c>
      <c r="DJ8" s="2"/>
    </row>
    <row r="9" spans="1:114">
      <c r="A9" s="2" t="s">
        <v>3</v>
      </c>
      <c r="B9" s="2" t="s">
        <v>18</v>
      </c>
      <c r="C9" s="2" t="s">
        <v>19</v>
      </c>
      <c r="D9" s="8">
        <v>0.326299760713512</v>
      </c>
      <c r="E9" s="8">
        <v>1.58282740676497</v>
      </c>
      <c r="F9" s="8">
        <v>2.77481323372465</v>
      </c>
      <c r="G9" s="8">
        <v>4.88058151609553</v>
      </c>
      <c r="H9" s="8">
        <v>-3.54455445544554</v>
      </c>
      <c r="I9" s="8">
        <v>1.43707657565181</v>
      </c>
      <c r="J9" s="8">
        <v>6.21331714227889</v>
      </c>
      <c r="K9" s="8">
        <v>-3.18216463414634</v>
      </c>
      <c r="L9" s="8">
        <v>-1.92875418224759</v>
      </c>
      <c r="M9" s="8">
        <v>1.20409391932571</v>
      </c>
      <c r="N9" s="8">
        <v>1.13027959547888</v>
      </c>
      <c r="O9" s="8">
        <v>0.137254901960794</v>
      </c>
      <c r="P9" s="8">
        <v>-2.83924025846878</v>
      </c>
      <c r="Q9" s="8">
        <v>0.665054413542934</v>
      </c>
      <c r="R9" s="8">
        <v>0.300300300300303</v>
      </c>
      <c r="S9" s="8">
        <v>0.718562874251497</v>
      </c>
      <c r="T9" s="8">
        <v>2.49702734839476</v>
      </c>
      <c r="U9" s="8">
        <v>-1.8754833720031</v>
      </c>
      <c r="V9" s="8">
        <v>4.21674876847292</v>
      </c>
      <c r="W9" s="8">
        <v>6.08810739270183</v>
      </c>
      <c r="X9" s="8">
        <v>-8.05560506148636</v>
      </c>
      <c r="Y9" s="8">
        <v>-7.61775537894941</v>
      </c>
      <c r="Z9" s="8">
        <v>6.6093159882501</v>
      </c>
      <c r="AA9" s="8">
        <v>0.511710293249369</v>
      </c>
      <c r="AB9" s="8">
        <v>-5.40434697474055</v>
      </c>
      <c r="AC9" s="8">
        <v>3.72593665907678</v>
      </c>
      <c r="AD9" s="8">
        <v>5.54779485132709</v>
      </c>
      <c r="AE9" s="8">
        <v>1.38022310455661</v>
      </c>
      <c r="AF9" s="8">
        <v>5.01678478179786</v>
      </c>
      <c r="AG9" s="8">
        <v>1.93571301722606</v>
      </c>
      <c r="AH9" s="8">
        <v>-4.6341463414634</v>
      </c>
      <c r="AI9" s="8">
        <v>0.365363536719018</v>
      </c>
      <c r="AJ9" s="8">
        <v>9.99271933017838</v>
      </c>
      <c r="AK9" s="8">
        <v>-2.20089359589607</v>
      </c>
      <c r="AL9" s="8">
        <v>5.58375634517766</v>
      </c>
      <c r="AM9" s="8">
        <v>-1.0576923076923</v>
      </c>
      <c r="AN9" s="8">
        <v>-9.91253644314869</v>
      </c>
      <c r="AO9" s="8">
        <v>0.683207479323982</v>
      </c>
      <c r="AP9" s="8">
        <v>-1.10714285714285</v>
      </c>
      <c r="AQ9" s="8">
        <v>-1.9501625135428</v>
      </c>
      <c r="AR9" s="8">
        <v>-0.773480662983399</v>
      </c>
      <c r="AS9" s="8">
        <v>0.167037861915344</v>
      </c>
      <c r="AT9" s="8">
        <v>-2.94608115619787</v>
      </c>
      <c r="AU9" s="8">
        <v>-1.31729667812143</v>
      </c>
      <c r="AV9" s="8">
        <v>-1.68311085316309</v>
      </c>
      <c r="AW9" s="8">
        <v>-2.40062967335694</v>
      </c>
      <c r="AX9" s="8">
        <v>-1.20967741935485</v>
      </c>
      <c r="AY9" s="8">
        <v>0.0204081632653109</v>
      </c>
      <c r="AZ9" s="8">
        <v>-4.87655580493777</v>
      </c>
      <c r="BA9" s="8">
        <v>-1.32990132990133</v>
      </c>
      <c r="BB9" s="8">
        <v>-1.69565217391305</v>
      </c>
      <c r="BC9" s="8">
        <v>0.707651481645293</v>
      </c>
      <c r="BD9" s="8">
        <v>5.00658761528328</v>
      </c>
      <c r="BE9" s="8">
        <v>-3.36679213718109</v>
      </c>
      <c r="BF9" s="8">
        <v>2.29387578446224</v>
      </c>
      <c r="BG9" s="8">
        <v>-0.338481066215366</v>
      </c>
      <c r="BH9" s="8">
        <v>1.20993419656124</v>
      </c>
      <c r="BI9" s="8">
        <v>1.67785234899328</v>
      </c>
      <c r="BJ9" s="8">
        <v>-1.85643564356435</v>
      </c>
      <c r="BK9" s="8">
        <v>0.0630517023959676</v>
      </c>
      <c r="BL9" s="8">
        <v>4.78890989287966</v>
      </c>
      <c r="BM9" s="8">
        <v>3.62798155943075</v>
      </c>
      <c r="BN9" s="8">
        <v>0.193423597678897</v>
      </c>
      <c r="BO9" s="8">
        <v>-0.0965250965250756</v>
      </c>
      <c r="BP9" s="8">
        <v>1.14009661835749</v>
      </c>
      <c r="BQ9" s="8">
        <v>-3.43905235001912</v>
      </c>
      <c r="BR9" s="8">
        <v>-2.25563909774435</v>
      </c>
      <c r="BS9" s="8">
        <v>-0.0202429149797618</v>
      </c>
      <c r="BT9" s="8">
        <v>-0.344199230613485</v>
      </c>
      <c r="BU9" s="8">
        <v>3.39292970337261</v>
      </c>
      <c r="BV9" s="8">
        <v>-0.569856553350353</v>
      </c>
      <c r="BW9" s="8">
        <v>-0.889328063241115</v>
      </c>
      <c r="BX9" s="8">
        <v>-5.96211365902294</v>
      </c>
      <c r="BY9" s="8">
        <v>0.169635284139117</v>
      </c>
      <c r="BZ9" s="8">
        <v>-0.867908552074526</v>
      </c>
      <c r="CA9" s="8">
        <v>-1.08904548366431</v>
      </c>
      <c r="CB9" s="8">
        <v>9.99568221070811</v>
      </c>
      <c r="CC9" s="8">
        <v>4.10206084396468</v>
      </c>
      <c r="CD9" s="8">
        <v>4.67571644042233</v>
      </c>
      <c r="CE9" s="8">
        <v>-0.378242074927961</v>
      </c>
      <c r="CF9" s="8">
        <v>-1.01247514011934</v>
      </c>
      <c r="CG9" s="8">
        <v>5.66210045662101</v>
      </c>
      <c r="CH9" s="8">
        <v>-5.89455488331894</v>
      </c>
      <c r="CI9" s="8">
        <v>3.15944158706835</v>
      </c>
      <c r="CJ9" s="8">
        <v>-5.1460113960114</v>
      </c>
      <c r="CK9" s="8">
        <v>0.957386896940108</v>
      </c>
      <c r="CL9" s="8">
        <v>-3.86760877649682</v>
      </c>
      <c r="CM9" s="8">
        <v>-2.80464216634431</v>
      </c>
      <c r="CN9" s="8">
        <v>3.26368159203981</v>
      </c>
      <c r="CO9" s="8">
        <v>-2.25476970514551</v>
      </c>
      <c r="CP9" s="8">
        <v>0.729495268138817</v>
      </c>
      <c r="CQ9" s="8">
        <v>0.0391466040320873</v>
      </c>
      <c r="CR9" s="8">
        <v>-0.626100567403653</v>
      </c>
      <c r="CS9" s="8">
        <v>-4.43000590667454</v>
      </c>
      <c r="CT9" s="8">
        <v>5.02678203543469</v>
      </c>
      <c r="CU9" s="8">
        <v>-4.62926637897214</v>
      </c>
      <c r="CV9" s="8">
        <v>-1.56314273961332</v>
      </c>
      <c r="CW9" s="8">
        <v>1.48349352277475</v>
      </c>
      <c r="CX9" s="8">
        <v>2.57360510603253</v>
      </c>
      <c r="CY9" s="8">
        <v>-0.321156162183869</v>
      </c>
      <c r="CZ9" s="8">
        <v>0</v>
      </c>
      <c r="DA9" s="8">
        <v>-5.3966975432944</v>
      </c>
      <c r="DB9" s="8">
        <v>3.32056194125159</v>
      </c>
      <c r="DC9" s="8">
        <v>-2.94602389781623</v>
      </c>
      <c r="DD9" s="8">
        <v>1.14942672208765</v>
      </c>
      <c r="DE9" s="8">
        <v>4.01936026936026</v>
      </c>
      <c r="DF9" s="8">
        <v>2.103985433947</v>
      </c>
      <c r="DG9" s="8">
        <v>2.99187636219536</v>
      </c>
      <c r="DH9" s="8">
        <v>-3.19353597537514</v>
      </c>
      <c r="DI9" s="8">
        <f>[1]!s_Dq_pctchange($B9,DI$1)</f>
        <v>2.14626391096979</v>
      </c>
      <c r="DJ9" s="2"/>
    </row>
    <row r="10" spans="1:114">
      <c r="A10" s="2" t="s">
        <v>3</v>
      </c>
      <c r="B10" s="2" t="s">
        <v>20</v>
      </c>
      <c r="C10" s="2" t="s">
        <v>21</v>
      </c>
      <c r="D10" s="8">
        <v>0.772058823529404</v>
      </c>
      <c r="E10" s="8">
        <v>5.80080262677855</v>
      </c>
      <c r="F10" s="8">
        <v>1.27586206896552</v>
      </c>
      <c r="G10" s="8">
        <v>0.442628532516177</v>
      </c>
      <c r="H10" s="8">
        <v>-0.0677966101695002</v>
      </c>
      <c r="I10" s="8">
        <v>14.9253731343284</v>
      </c>
      <c r="J10" s="8">
        <v>7.02479338842973</v>
      </c>
      <c r="K10" s="8">
        <v>-10.1213458356315</v>
      </c>
      <c r="L10" s="8">
        <v>-3.03774163853943</v>
      </c>
      <c r="M10" s="8">
        <v>1.17088607594935</v>
      </c>
      <c r="N10" s="8">
        <v>3.78479824835784</v>
      </c>
      <c r="O10" s="8">
        <v>1.2959614225437</v>
      </c>
      <c r="P10" s="8">
        <v>-7.28949717346028</v>
      </c>
      <c r="Q10" s="8">
        <v>3.33761232349167</v>
      </c>
      <c r="R10" s="8">
        <v>0.90062111801242</v>
      </c>
      <c r="S10" s="8">
        <v>5.32471529701445</v>
      </c>
      <c r="T10" s="8">
        <v>-5.72764465225015</v>
      </c>
      <c r="U10" s="8">
        <v>2.47985120892748</v>
      </c>
      <c r="V10" s="8">
        <v>-3.96249243799153</v>
      </c>
      <c r="W10" s="8">
        <v>-5.13385826771654</v>
      </c>
      <c r="X10" s="8">
        <v>-0.796812749003982</v>
      </c>
      <c r="Y10" s="8">
        <v>-4.31726907630523</v>
      </c>
      <c r="Z10" s="8">
        <v>8.39454354669465</v>
      </c>
      <c r="AA10" s="8">
        <v>0.096805421103587</v>
      </c>
      <c r="AB10" s="8">
        <v>-0.999355254674395</v>
      </c>
      <c r="AC10" s="8">
        <v>-1.88863562357539</v>
      </c>
      <c r="AD10" s="8">
        <v>2.15731828742118</v>
      </c>
      <c r="AE10" s="8">
        <v>-0.909681611435998</v>
      </c>
      <c r="AF10" s="8">
        <v>2.95081967213114</v>
      </c>
      <c r="AG10" s="8">
        <v>2.77070063694268</v>
      </c>
      <c r="AH10" s="8">
        <v>-3.93554384877595</v>
      </c>
      <c r="AI10" s="8">
        <v>8.48387096774193</v>
      </c>
      <c r="AJ10" s="8">
        <v>4.93606898602438</v>
      </c>
      <c r="AK10" s="8">
        <v>3.71209974497025</v>
      </c>
      <c r="AL10" s="8">
        <v>4.53551912568305</v>
      </c>
      <c r="AM10" s="8">
        <v>0.653423941453211</v>
      </c>
      <c r="AN10" s="8">
        <v>-5.7387691508699</v>
      </c>
      <c r="AO10" s="8">
        <v>-2.97520661157025</v>
      </c>
      <c r="AP10" s="8">
        <v>0.823395797842133</v>
      </c>
      <c r="AQ10" s="8">
        <v>0</v>
      </c>
      <c r="AR10" s="8">
        <v>-3.04139678963671</v>
      </c>
      <c r="AS10" s="8">
        <v>11.0659308742376</v>
      </c>
      <c r="AT10" s="8">
        <v>3.84414225941423</v>
      </c>
      <c r="AU10" s="8">
        <v>-3.24855200201461</v>
      </c>
      <c r="AV10" s="8">
        <v>-1.14523685580428</v>
      </c>
      <c r="AW10" s="8">
        <v>-1.55344918378093</v>
      </c>
      <c r="AX10" s="8">
        <v>-3.98502273335117</v>
      </c>
      <c r="AY10" s="8">
        <v>1.25348189415042</v>
      </c>
      <c r="AZ10" s="8">
        <v>-5.33700137551583</v>
      </c>
      <c r="BA10" s="8">
        <v>-4.8532403371113</v>
      </c>
      <c r="BB10" s="8">
        <v>-5.92547342700061</v>
      </c>
      <c r="BC10" s="8">
        <v>1.62337662337661</v>
      </c>
      <c r="BD10" s="8">
        <v>1.43769968051119</v>
      </c>
      <c r="BE10" s="8">
        <v>-3.90551181102362</v>
      </c>
      <c r="BF10" s="8">
        <v>0.655522779416581</v>
      </c>
      <c r="BG10" s="8">
        <v>-0.227938782155657</v>
      </c>
      <c r="BH10" s="8">
        <v>0.19582245430809</v>
      </c>
      <c r="BI10" s="8">
        <v>2.21498371335506</v>
      </c>
      <c r="BJ10" s="8">
        <v>-3.95156150414277</v>
      </c>
      <c r="BK10" s="8">
        <v>1.52621101526211</v>
      </c>
      <c r="BL10" s="8">
        <v>2.15686274509805</v>
      </c>
      <c r="BM10" s="8">
        <v>3.07101727447215</v>
      </c>
      <c r="BN10" s="8">
        <v>-1.0552451893234</v>
      </c>
      <c r="BO10" s="8">
        <v>3.07402760351318</v>
      </c>
      <c r="BP10" s="8">
        <v>4.16920267802799</v>
      </c>
      <c r="BQ10" s="8">
        <v>-0.43821209465381</v>
      </c>
      <c r="BR10" s="8">
        <v>-2.2887323943662</v>
      </c>
      <c r="BS10" s="8">
        <v>7.14714714714715</v>
      </c>
      <c r="BT10" s="8">
        <v>2.57847533632287</v>
      </c>
      <c r="BU10" s="8">
        <v>-2.65027322404371</v>
      </c>
      <c r="BV10" s="8">
        <v>0.701655907942741</v>
      </c>
      <c r="BW10" s="8">
        <v>2.17391304347825</v>
      </c>
      <c r="BX10" s="8">
        <v>-1.80032733224223</v>
      </c>
      <c r="BY10" s="8">
        <v>-1.36111111111112</v>
      </c>
      <c r="BZ10" s="8">
        <v>-1.35173190650519</v>
      </c>
      <c r="CA10" s="8">
        <v>5.76648586925491</v>
      </c>
      <c r="CB10" s="8">
        <v>-0.188933873144406</v>
      </c>
      <c r="CC10" s="8">
        <v>-3.24499729583557</v>
      </c>
      <c r="CD10" s="8">
        <v>4.61151481274455</v>
      </c>
      <c r="CE10" s="8">
        <v>3.3395671920919</v>
      </c>
      <c r="CF10" s="8">
        <v>-1.00827300930713</v>
      </c>
      <c r="CG10" s="8">
        <v>1.09689213893967</v>
      </c>
      <c r="CH10" s="8">
        <v>5.94161715319038</v>
      </c>
      <c r="CI10" s="8">
        <v>3.87710314557426</v>
      </c>
      <c r="CJ10" s="8">
        <v>-3.47417840375587</v>
      </c>
      <c r="CK10" s="8">
        <v>-4.42607003891051</v>
      </c>
      <c r="CL10" s="8">
        <v>-1.0178117048346</v>
      </c>
      <c r="CM10" s="8">
        <v>12.827763496144</v>
      </c>
      <c r="CN10" s="8">
        <v>-3.80496696286169</v>
      </c>
      <c r="CO10" s="8">
        <v>-1.63429654192326</v>
      </c>
      <c r="CP10" s="8">
        <v>16.542258608235</v>
      </c>
      <c r="CQ10" s="8">
        <v>5.68181818181817</v>
      </c>
      <c r="CR10" s="8">
        <v>-2.93255131964809</v>
      </c>
      <c r="CS10" s="8">
        <v>-1.4501510574018</v>
      </c>
      <c r="CT10" s="8">
        <v>8.29756795422031</v>
      </c>
      <c r="CU10" s="8">
        <v>-4.17059822608039</v>
      </c>
      <c r="CV10" s="8">
        <v>1.61480897991336</v>
      </c>
      <c r="CW10" s="8">
        <v>13.4951467410764</v>
      </c>
      <c r="CX10" s="8">
        <v>3.45594525235243</v>
      </c>
      <c r="CY10" s="8">
        <v>5.83760542417728</v>
      </c>
      <c r="CZ10" s="8">
        <v>1.84375000000001</v>
      </c>
      <c r="DA10" s="8">
        <v>-11.6139920220927</v>
      </c>
      <c r="DB10" s="8">
        <v>15.2577677486548</v>
      </c>
      <c r="DC10" s="8">
        <v>-7.93674698795181</v>
      </c>
      <c r="DD10" s="8">
        <v>2.07753966955668</v>
      </c>
      <c r="DE10" s="8">
        <v>-9.72756410256411</v>
      </c>
      <c r="DF10" s="8">
        <v>12.3735132256347</v>
      </c>
      <c r="DG10" s="8">
        <v>6.52448657187995</v>
      </c>
      <c r="DH10" s="8">
        <v>16.4170250630283</v>
      </c>
      <c r="DI10" s="8">
        <f>[1]!s_Dq_pctchange($B10,DI$1)</f>
        <v>14.0509554140127</v>
      </c>
      <c r="DJ10" s="2"/>
    </row>
    <row r="11" spans="1:114">
      <c r="A11" s="2" t="s">
        <v>3</v>
      </c>
      <c r="B11" s="2" t="s">
        <v>22</v>
      </c>
      <c r="C11" s="2" t="s">
        <v>23</v>
      </c>
      <c r="D11" s="8">
        <v>-2.34768026830633</v>
      </c>
      <c r="E11" s="8">
        <v>0.0572409845449453</v>
      </c>
      <c r="F11" s="8">
        <v>3.2608695652174</v>
      </c>
      <c r="G11" s="8">
        <v>1.38504155124654</v>
      </c>
      <c r="H11" s="8">
        <v>-1.69398907103827</v>
      </c>
      <c r="I11" s="8">
        <v>3.66870483602001</v>
      </c>
      <c r="J11" s="8">
        <v>-2.46648793565683</v>
      </c>
      <c r="K11" s="8">
        <v>4.17811984606927</v>
      </c>
      <c r="L11" s="8">
        <v>5.0131926121372</v>
      </c>
      <c r="M11" s="8">
        <v>0.502512562814072</v>
      </c>
      <c r="N11" s="8">
        <v>-4.45</v>
      </c>
      <c r="O11" s="8">
        <v>-1.15122972265828</v>
      </c>
      <c r="P11" s="8">
        <v>-2.59396506087878</v>
      </c>
      <c r="Q11" s="8">
        <v>5.92391304347826</v>
      </c>
      <c r="R11" s="8">
        <v>-0.76962544894818</v>
      </c>
      <c r="S11" s="8">
        <v>4.39503619441573</v>
      </c>
      <c r="T11" s="8">
        <v>3.66518078256562</v>
      </c>
      <c r="U11" s="8">
        <v>-3.10559006211179</v>
      </c>
      <c r="V11" s="8">
        <v>3.35305719921103</v>
      </c>
      <c r="W11" s="8">
        <v>0.381679389312975</v>
      </c>
      <c r="X11" s="8">
        <v>-8.41254752851712</v>
      </c>
      <c r="Y11" s="8">
        <v>-4.61857810067462</v>
      </c>
      <c r="Z11" s="8">
        <v>1.74102285092493</v>
      </c>
      <c r="AA11" s="8">
        <v>0.160427807486628</v>
      </c>
      <c r="AB11" s="8">
        <v>-3.31019754404698</v>
      </c>
      <c r="AC11" s="8">
        <v>4.36223081170624</v>
      </c>
      <c r="AD11" s="8">
        <v>0.899470899470905</v>
      </c>
      <c r="AE11" s="8">
        <v>-2.25485055060304</v>
      </c>
      <c r="AF11" s="8">
        <v>3.05793991416308</v>
      </c>
      <c r="AG11" s="8">
        <v>-1.19729307652264</v>
      </c>
      <c r="AH11" s="8">
        <v>-1.73867228661749</v>
      </c>
      <c r="AI11" s="8">
        <v>8.9544235924933</v>
      </c>
      <c r="AJ11" s="8">
        <v>0.639763779527557</v>
      </c>
      <c r="AK11" s="8">
        <v>-0.44009779951101</v>
      </c>
      <c r="AL11" s="8">
        <v>5.15717092337919</v>
      </c>
      <c r="AM11" s="8">
        <v>9.99532928538066</v>
      </c>
      <c r="AN11" s="8">
        <v>10.0212314225053</v>
      </c>
      <c r="AO11" s="8">
        <v>-3.55075260517176</v>
      </c>
      <c r="AP11" s="8">
        <v>-2.16086434573829</v>
      </c>
      <c r="AQ11" s="8">
        <v>-2.57668711656441</v>
      </c>
      <c r="AR11" s="8">
        <v>-2.60285474391269</v>
      </c>
      <c r="AS11" s="8">
        <v>-3.70689655172414</v>
      </c>
      <c r="AT11" s="8">
        <v>1.56669650850493</v>
      </c>
      <c r="AU11" s="8">
        <v>4.05464962538563</v>
      </c>
      <c r="AV11" s="8">
        <v>5.04023718763236</v>
      </c>
      <c r="AW11" s="8">
        <v>8.10483870967742</v>
      </c>
      <c r="AX11" s="8">
        <v>6.82581126445356</v>
      </c>
      <c r="AY11" s="8">
        <v>-9.21787709497207</v>
      </c>
      <c r="AZ11" s="8">
        <v>-3.92307692307692</v>
      </c>
      <c r="BA11" s="8">
        <v>-5.04403522818255</v>
      </c>
      <c r="BB11" s="8">
        <v>-4.13153456998314</v>
      </c>
      <c r="BC11" s="8">
        <v>0.263852242744087</v>
      </c>
      <c r="BD11" s="8">
        <v>-1.22807017543861</v>
      </c>
      <c r="BE11" s="8">
        <v>-1.06571936056838</v>
      </c>
      <c r="BF11" s="8">
        <v>2.64811490125673</v>
      </c>
      <c r="BG11" s="8">
        <v>-2.71097507651945</v>
      </c>
      <c r="BH11" s="8">
        <v>-6.15730337078652</v>
      </c>
      <c r="BI11" s="8">
        <v>-1.24521072796935</v>
      </c>
      <c r="BJ11" s="8">
        <v>0.0484966052376272</v>
      </c>
      <c r="BK11" s="8">
        <v>-4.79883664566166</v>
      </c>
      <c r="BL11" s="8">
        <v>3.5132382892057</v>
      </c>
      <c r="BM11" s="8">
        <v>0.344318740777181</v>
      </c>
      <c r="BN11" s="8">
        <v>1.47058823529412</v>
      </c>
      <c r="BO11" s="8">
        <v>-1.54589371980677</v>
      </c>
      <c r="BP11" s="8">
        <v>5.64278704612366</v>
      </c>
      <c r="BQ11" s="8">
        <v>-2.41523455643289</v>
      </c>
      <c r="BR11" s="8">
        <v>-3.71251784864351</v>
      </c>
      <c r="BS11" s="8">
        <v>5.19031141868513</v>
      </c>
      <c r="BT11" s="8">
        <v>0.375939849624058</v>
      </c>
      <c r="BU11" s="8">
        <v>4.72846441947566</v>
      </c>
      <c r="BV11" s="8">
        <v>1.02816271792579</v>
      </c>
      <c r="BW11" s="8">
        <v>2.61061946902655</v>
      </c>
      <c r="BX11" s="8">
        <v>-3.14790858128504</v>
      </c>
      <c r="BY11" s="8">
        <v>0.93499554764026</v>
      </c>
      <c r="BZ11" s="8">
        <v>-4.2787825319806</v>
      </c>
      <c r="CA11" s="8">
        <v>-2.71889400921659</v>
      </c>
      <c r="CB11" s="8">
        <v>9.99526290857412</v>
      </c>
      <c r="CC11" s="8">
        <v>1.07665805340224</v>
      </c>
      <c r="CD11" s="8">
        <v>1.44865786109928</v>
      </c>
      <c r="CE11" s="8">
        <v>-0.587988240235188</v>
      </c>
      <c r="CF11" s="8">
        <v>0.0422475707646757</v>
      </c>
      <c r="CG11" s="8">
        <v>1.47804054054054</v>
      </c>
      <c r="CH11" s="8">
        <v>-3.24594257178527</v>
      </c>
      <c r="CI11" s="8">
        <v>7.13978494623656</v>
      </c>
      <c r="CJ11" s="8">
        <v>-3.09112806101967</v>
      </c>
      <c r="CK11" s="8">
        <v>3.35542667771334</v>
      </c>
      <c r="CL11" s="8">
        <v>3.76753507014028</v>
      </c>
      <c r="CM11" s="8">
        <v>-3.05137118578602</v>
      </c>
      <c r="CN11" s="8">
        <v>-2.90836653386455</v>
      </c>
      <c r="CO11" s="8">
        <v>1.84653262207633</v>
      </c>
      <c r="CP11" s="8">
        <v>5.84206285253827</v>
      </c>
      <c r="CQ11" s="8">
        <v>3.0452988199467</v>
      </c>
      <c r="CR11" s="8">
        <v>10.0110823790174</v>
      </c>
      <c r="CS11" s="8">
        <v>1.41034251175285</v>
      </c>
      <c r="CT11" s="8">
        <v>9.99999999999999</v>
      </c>
      <c r="CU11" s="8">
        <v>-3.37146297411198</v>
      </c>
      <c r="CV11" s="8">
        <v>10</v>
      </c>
      <c r="CW11" s="8">
        <v>9.99716794109319</v>
      </c>
      <c r="CX11" s="8">
        <v>9.98970133882595</v>
      </c>
      <c r="CY11" s="8">
        <v>9.99765838355213</v>
      </c>
      <c r="CZ11" s="8">
        <v>5.36398467432951</v>
      </c>
      <c r="DA11" s="8">
        <v>6.72727272727272</v>
      </c>
      <c r="DB11" s="8">
        <v>5.14858981639219</v>
      </c>
      <c r="DC11" s="8">
        <v>5.99459945994601</v>
      </c>
      <c r="DD11" s="8">
        <v>-8.23709239130436</v>
      </c>
      <c r="DE11" s="8">
        <v>-1.85082361650934</v>
      </c>
      <c r="DF11" s="8">
        <v>1.73486705638317</v>
      </c>
      <c r="DG11" s="8">
        <v>4.78220574606117</v>
      </c>
      <c r="DH11" s="8">
        <v>1.00831416946754</v>
      </c>
      <c r="DI11" s="8">
        <f>[1]!s_Dq_pctchange($B11,DI$1)</f>
        <v>-0.945709281961471</v>
      </c>
      <c r="DJ11" s="2"/>
    </row>
    <row r="12" spans="1:114">
      <c r="A12" s="2" t="s">
        <v>3</v>
      </c>
      <c r="B12" s="2" t="s">
        <v>24</v>
      </c>
      <c r="C12" s="2" t="s">
        <v>25</v>
      </c>
      <c r="D12" s="8">
        <v>-1.28824476650563</v>
      </c>
      <c r="E12" s="8">
        <v>0.652528548123977</v>
      </c>
      <c r="F12" s="8">
        <v>2.51215559157212</v>
      </c>
      <c r="G12" s="8">
        <v>-1.10671936758893</v>
      </c>
      <c r="H12" s="8">
        <v>0.319744204636289</v>
      </c>
      <c r="I12" s="8">
        <v>4.70119521912351</v>
      </c>
      <c r="J12" s="8">
        <v>-2.28310502283106</v>
      </c>
      <c r="K12" s="8">
        <v>3.11526479750779</v>
      </c>
      <c r="L12" s="8">
        <v>6.64652567975829</v>
      </c>
      <c r="M12" s="8">
        <v>0.566572237960337</v>
      </c>
      <c r="N12" s="8">
        <v>-4.22535211267605</v>
      </c>
      <c r="O12" s="8">
        <v>0.514705882352948</v>
      </c>
      <c r="P12" s="8">
        <v>0.950987564008783</v>
      </c>
      <c r="Q12" s="8">
        <v>9.99999999999999</v>
      </c>
      <c r="R12" s="8">
        <v>-2.30566534914361</v>
      </c>
      <c r="S12" s="8">
        <v>4.85502360080918</v>
      </c>
      <c r="T12" s="8">
        <v>5.7877813504823</v>
      </c>
      <c r="U12" s="8">
        <v>-5.22796352583586</v>
      </c>
      <c r="V12" s="8">
        <v>4.23348300192431</v>
      </c>
      <c r="W12" s="8">
        <v>6.09230769230769</v>
      </c>
      <c r="X12" s="8">
        <v>-9.9767981438515</v>
      </c>
      <c r="Y12" s="8">
        <v>-3.8659793814433</v>
      </c>
      <c r="Z12" s="8">
        <v>2.34584450402144</v>
      </c>
      <c r="AA12" s="8">
        <v>-0.78585461689587</v>
      </c>
      <c r="AB12" s="8">
        <v>-2.17821782178218</v>
      </c>
      <c r="AC12" s="8">
        <v>4.99325236167341</v>
      </c>
      <c r="AD12" s="8">
        <v>-1.34961439588689</v>
      </c>
      <c r="AE12" s="8">
        <v>-2.60586319218241</v>
      </c>
      <c r="AF12" s="8">
        <v>5.55183946488294</v>
      </c>
      <c r="AG12" s="8">
        <v>-0.823827629911268</v>
      </c>
      <c r="AH12" s="8">
        <v>-2.42811501597445</v>
      </c>
      <c r="AI12" s="8">
        <v>10.0196463654224</v>
      </c>
      <c r="AJ12" s="8">
        <v>0.714285714285711</v>
      </c>
      <c r="AK12" s="8">
        <v>-1.30023640661939</v>
      </c>
      <c r="AL12" s="8">
        <v>7.54491017964073</v>
      </c>
      <c r="AM12" s="8">
        <v>10.0222717149221</v>
      </c>
      <c r="AN12" s="8">
        <v>10.0202429149797</v>
      </c>
      <c r="AO12" s="8">
        <v>4.92180312787488</v>
      </c>
      <c r="AP12" s="8">
        <v>4.29636124506797</v>
      </c>
      <c r="AQ12" s="8">
        <v>2.85834384195038</v>
      </c>
      <c r="AR12" s="8">
        <v>-10.012259910094</v>
      </c>
      <c r="AS12" s="8">
        <v>-3.95095367847412</v>
      </c>
      <c r="AT12" s="8">
        <v>2.26950354609929</v>
      </c>
      <c r="AU12" s="8">
        <v>9.9861303744799</v>
      </c>
      <c r="AV12" s="8">
        <v>4.45565363598152</v>
      </c>
      <c r="AW12" s="8">
        <v>1.81086519114687</v>
      </c>
      <c r="AX12" s="8">
        <v>-0.750988142292492</v>
      </c>
      <c r="AY12" s="8">
        <v>-9.00039824771007</v>
      </c>
      <c r="AZ12" s="8">
        <v>-6.56455142231948</v>
      </c>
      <c r="BA12" s="8">
        <v>-7.07259953161593</v>
      </c>
      <c r="BB12" s="8">
        <v>-5.24193548387095</v>
      </c>
      <c r="BC12" s="8">
        <v>-0.904255319148953</v>
      </c>
      <c r="BD12" s="8">
        <v>-0.644122383252801</v>
      </c>
      <c r="BE12" s="8">
        <v>-2.97136682874123</v>
      </c>
      <c r="BF12" s="8">
        <v>3.73051224944319</v>
      </c>
      <c r="BG12" s="8">
        <v>-1.82501341921631</v>
      </c>
      <c r="BH12" s="8">
        <v>-4.70202296336797</v>
      </c>
      <c r="BI12" s="8">
        <v>0.745840504876653</v>
      </c>
      <c r="BJ12" s="8">
        <v>-0.455580865603642</v>
      </c>
      <c r="BK12" s="8">
        <v>-6.57894736842107</v>
      </c>
      <c r="BL12" s="8">
        <v>3.61298224127375</v>
      </c>
      <c r="BM12" s="8">
        <v>0.945626477541351</v>
      </c>
      <c r="BN12" s="8">
        <v>0.995316159250604</v>
      </c>
      <c r="BO12" s="8">
        <v>-1.27536231884057</v>
      </c>
      <c r="BP12" s="8">
        <v>5.40223135642982</v>
      </c>
      <c r="BQ12" s="8">
        <v>-3.3426183844011</v>
      </c>
      <c r="BR12" s="8">
        <v>-1.21037463976947</v>
      </c>
      <c r="BS12" s="8">
        <v>6.35939323220537</v>
      </c>
      <c r="BT12" s="8">
        <v>-0.822819528250155</v>
      </c>
      <c r="BU12" s="8">
        <v>4.42477876106195</v>
      </c>
      <c r="BV12" s="8">
        <v>-1.53601694915254</v>
      </c>
      <c r="BW12" s="8">
        <v>1.23722431414741</v>
      </c>
      <c r="BX12" s="8">
        <v>-2.76301806588735</v>
      </c>
      <c r="BY12" s="8">
        <v>-1.36612021857924</v>
      </c>
      <c r="BZ12" s="8">
        <v>1.44044321329638</v>
      </c>
      <c r="CA12" s="8">
        <v>-0.273074822501342</v>
      </c>
      <c r="CB12" s="8">
        <v>10.0219058050383</v>
      </c>
      <c r="CC12" s="8">
        <v>10.0049776007964</v>
      </c>
      <c r="CD12" s="8">
        <v>-1.99095022624435</v>
      </c>
      <c r="CE12" s="8">
        <v>3.55493998153278</v>
      </c>
      <c r="CF12" s="8">
        <v>2.98707088720464</v>
      </c>
      <c r="CG12" s="8">
        <v>7.22943722943722</v>
      </c>
      <c r="CH12" s="8">
        <v>2.54339927331449</v>
      </c>
      <c r="CI12" s="8">
        <v>0.275590551181106</v>
      </c>
      <c r="CJ12" s="8">
        <v>-1.09933254809579</v>
      </c>
      <c r="CK12" s="8">
        <v>0.0396982929733967</v>
      </c>
      <c r="CL12" s="8">
        <v>10</v>
      </c>
      <c r="CM12" s="8">
        <v>-0.649350649350656</v>
      </c>
      <c r="CN12" s="8">
        <v>0.653594771241836</v>
      </c>
      <c r="CO12" s="8">
        <v>-2.05627705627706</v>
      </c>
      <c r="CP12" s="8">
        <v>10.0184162062615</v>
      </c>
      <c r="CQ12" s="8">
        <v>7.29829260127217</v>
      </c>
      <c r="CR12" s="8">
        <v>-1.40405616224648</v>
      </c>
      <c r="CS12" s="8">
        <v>-7.75316455696203</v>
      </c>
      <c r="CT12" s="8">
        <v>3.08747855917667</v>
      </c>
      <c r="CU12" s="8">
        <v>-2.29617304492513</v>
      </c>
      <c r="CV12" s="8">
        <v>1.19209809264307</v>
      </c>
      <c r="CW12" s="8">
        <v>-2.65903736115787</v>
      </c>
      <c r="CX12" s="8">
        <v>3.14661134163208</v>
      </c>
      <c r="CY12" s="8">
        <v>0.268186389540747</v>
      </c>
      <c r="CZ12" s="8">
        <v>9.99665663657638</v>
      </c>
      <c r="DA12" s="8">
        <v>-8.78419452887536</v>
      </c>
      <c r="DB12" s="8">
        <v>-4.66511162945686</v>
      </c>
      <c r="DC12" s="8">
        <v>0.734009087731554</v>
      </c>
      <c r="DD12" s="8">
        <v>1.3879250520472</v>
      </c>
      <c r="DE12" s="8">
        <v>-4.00410677618069</v>
      </c>
      <c r="DF12" s="8">
        <v>0.99821746880568</v>
      </c>
      <c r="DG12" s="8">
        <v>-1.94140487116129</v>
      </c>
      <c r="DH12" s="8">
        <v>-2.41180705543558</v>
      </c>
      <c r="DI12" s="8">
        <f>[1]!s_Dq_pctchange($B12,DI$1)</f>
        <v>-7.45112504610844</v>
      </c>
      <c r="DJ12" s="2"/>
    </row>
    <row r="13" spans="1:114">
      <c r="A13" s="2" t="s">
        <v>3</v>
      </c>
      <c r="B13" s="2" t="s">
        <v>26</v>
      </c>
      <c r="C13" s="2" t="s">
        <v>27</v>
      </c>
      <c r="D13" s="8">
        <v>-0.540540540540528</v>
      </c>
      <c r="E13" s="8">
        <v>5.86956521739129</v>
      </c>
      <c r="F13" s="8">
        <v>-2.29295003422312</v>
      </c>
      <c r="G13" s="8">
        <v>2.34676007005252</v>
      </c>
      <c r="H13" s="8">
        <v>0.17111567419576</v>
      </c>
      <c r="I13" s="8">
        <v>1.12743423300308</v>
      </c>
      <c r="J13" s="8">
        <v>4.83108108108107</v>
      </c>
      <c r="K13" s="8">
        <v>-4.15726716081211</v>
      </c>
      <c r="L13" s="8">
        <v>-0.100874243443172</v>
      </c>
      <c r="M13" s="8">
        <v>1.58195893638506</v>
      </c>
      <c r="N13" s="8">
        <v>7.19019218025182</v>
      </c>
      <c r="O13" s="8">
        <v>5.71870170015457</v>
      </c>
      <c r="P13" s="8">
        <v>2.42690058479531</v>
      </c>
      <c r="Q13" s="8">
        <v>0.199828718241515</v>
      </c>
      <c r="R13" s="8">
        <v>2.56410256410256</v>
      </c>
      <c r="S13" s="8">
        <v>6.77777777777776</v>
      </c>
      <c r="T13" s="8">
        <v>0.936524453694081</v>
      </c>
      <c r="U13" s="8">
        <v>0.644329896907213</v>
      </c>
      <c r="V13" s="8">
        <v>-2.89372599231753</v>
      </c>
      <c r="W13" s="8">
        <v>-1.21308016877637</v>
      </c>
      <c r="X13" s="8">
        <v>1.62840363053923</v>
      </c>
      <c r="Y13" s="8">
        <v>-2.99448384554767</v>
      </c>
      <c r="Z13" s="8">
        <v>3.79095586244245</v>
      </c>
      <c r="AA13" s="8">
        <v>-1.14792590660057</v>
      </c>
      <c r="AB13" s="8">
        <v>-3.14067036157296</v>
      </c>
      <c r="AC13" s="8">
        <v>-0.844686648501372</v>
      </c>
      <c r="AD13" s="8">
        <v>3.10524869469635</v>
      </c>
      <c r="AE13" s="8">
        <v>6.50319829424307</v>
      </c>
      <c r="AF13" s="8">
        <v>2.65265265265265</v>
      </c>
      <c r="AG13" s="8">
        <v>0.316918576304229</v>
      </c>
      <c r="AH13" s="8">
        <v>-0.534629404617236</v>
      </c>
      <c r="AI13" s="8">
        <v>7.98924993892011</v>
      </c>
      <c r="AJ13" s="8">
        <v>-2.98642533936652</v>
      </c>
      <c r="AK13" s="8">
        <v>-0.139925373134341</v>
      </c>
      <c r="AL13" s="8">
        <v>-0.957496496964033</v>
      </c>
      <c r="AM13" s="8">
        <v>0.495166234378688</v>
      </c>
      <c r="AN13" s="8">
        <v>0</v>
      </c>
      <c r="AO13" s="8">
        <v>0</v>
      </c>
      <c r="AP13" s="8">
        <v>0</v>
      </c>
      <c r="AQ13" s="8">
        <v>0</v>
      </c>
      <c r="AR13" s="8">
        <v>0</v>
      </c>
      <c r="AS13" s="8">
        <v>0</v>
      </c>
      <c r="AT13" s="8">
        <v>0</v>
      </c>
      <c r="AU13" s="8">
        <v>0</v>
      </c>
      <c r="AV13" s="8">
        <v>0</v>
      </c>
      <c r="AW13" s="8">
        <v>0</v>
      </c>
      <c r="AX13" s="8">
        <v>1.0793054903801</v>
      </c>
      <c r="AY13" s="8">
        <v>3.55153203342618</v>
      </c>
      <c r="AZ13" s="8">
        <v>-8.65276843757004</v>
      </c>
      <c r="BA13" s="8">
        <v>-3.48466257668713</v>
      </c>
      <c r="BB13" s="8">
        <v>-2.3900330536486</v>
      </c>
      <c r="BC13" s="8">
        <v>7.42380828340713</v>
      </c>
      <c r="BD13" s="8">
        <v>7.1290009699321</v>
      </c>
      <c r="BE13" s="8">
        <v>-10.0045269352648</v>
      </c>
      <c r="BF13" s="8">
        <v>0.201207243460782</v>
      </c>
      <c r="BG13" s="8">
        <v>5.42168674698794</v>
      </c>
      <c r="BH13" s="8">
        <v>-5.33333333333334</v>
      </c>
      <c r="BI13" s="8">
        <v>1.60965794768612</v>
      </c>
      <c r="BJ13" s="8">
        <v>-1.4851485148515</v>
      </c>
      <c r="BK13" s="8">
        <v>0.502512562814081</v>
      </c>
      <c r="BL13" s="8">
        <v>-0.999999999999987</v>
      </c>
      <c r="BM13" s="8">
        <v>7.24747474747473</v>
      </c>
      <c r="BN13" s="8">
        <v>1.01247939722157</v>
      </c>
      <c r="BO13" s="8">
        <v>-0.652680652680648</v>
      </c>
      <c r="BP13" s="8">
        <v>0.23463162834349</v>
      </c>
      <c r="BQ13" s="8">
        <v>0.187265917602997</v>
      </c>
      <c r="BR13" s="8">
        <v>-1.58878504672897</v>
      </c>
      <c r="BS13" s="8">
        <v>9.99525166191834</v>
      </c>
      <c r="BT13" s="8">
        <v>8.39628750269803</v>
      </c>
      <c r="BU13" s="8">
        <v>-2.48904818797292</v>
      </c>
      <c r="BV13" s="8">
        <v>-4.65591178272411</v>
      </c>
      <c r="BW13" s="8">
        <v>1.2208181623474</v>
      </c>
      <c r="BX13" s="8">
        <v>-3.55480321625053</v>
      </c>
      <c r="BY13" s="8">
        <v>0.877577885037286</v>
      </c>
      <c r="BZ13" s="8">
        <v>3.06655067420619</v>
      </c>
      <c r="CA13" s="8">
        <v>3.08081873813041</v>
      </c>
      <c r="CB13" s="8">
        <v>1.33060388945752</v>
      </c>
      <c r="CC13" s="8">
        <v>3.03030303030303</v>
      </c>
      <c r="CD13" s="8">
        <v>-2.09803921568627</v>
      </c>
      <c r="CE13" s="8">
        <v>0.700981373923494</v>
      </c>
      <c r="CF13" s="8">
        <v>-2.58552108194114</v>
      </c>
      <c r="CG13" s="8">
        <v>4.94079216006534</v>
      </c>
      <c r="CH13" s="8">
        <v>0.933852140077825</v>
      </c>
      <c r="CI13" s="8">
        <v>-0.636083269082509</v>
      </c>
      <c r="CJ13" s="8">
        <v>4.364694471387</v>
      </c>
      <c r="CK13" s="8">
        <v>-4.25650557620817</v>
      </c>
      <c r="CL13" s="8">
        <v>1.63075131042516</v>
      </c>
      <c r="CM13" s="8">
        <v>8.46227316141357</v>
      </c>
      <c r="CN13" s="8">
        <v>-0.933427263120822</v>
      </c>
      <c r="CO13" s="8">
        <v>-2.95111111111111</v>
      </c>
      <c r="CP13" s="8">
        <v>10.0018318373328</v>
      </c>
      <c r="CQ13" s="8">
        <v>7.0607826810991</v>
      </c>
      <c r="CR13" s="8">
        <v>-1.74210608181677</v>
      </c>
      <c r="CS13" s="8">
        <v>0.664872566091504</v>
      </c>
      <c r="CT13" s="8">
        <v>10.0047143610815</v>
      </c>
      <c r="CU13" s="8">
        <v>-0.887997708392991</v>
      </c>
      <c r="CV13" s="8">
        <v>8.45375722543351</v>
      </c>
      <c r="CW13" s="8">
        <v>7.12858094603599</v>
      </c>
      <c r="CX13" s="8">
        <v>7.86069651741293</v>
      </c>
      <c r="CY13" s="8">
        <v>8.84455719557195</v>
      </c>
      <c r="CZ13" s="8">
        <v>-8.2953702722746</v>
      </c>
      <c r="DA13" s="8">
        <v>-7.23197781885397</v>
      </c>
      <c r="DB13" s="8">
        <v>9.99999999999999</v>
      </c>
      <c r="DC13" s="8">
        <v>-6.50967961055134</v>
      </c>
      <c r="DD13" s="8">
        <v>-5.53402760959068</v>
      </c>
      <c r="DE13" s="8">
        <v>-3.49955133957186</v>
      </c>
      <c r="DF13" s="8">
        <v>10.0026567481403</v>
      </c>
      <c r="DG13" s="8">
        <v>7.4749426397778</v>
      </c>
      <c r="DH13" s="8">
        <v>1.86516853932583</v>
      </c>
      <c r="DI13" s="8">
        <f>[1]!s_Dq_pctchange($B13,DI$1)</f>
        <v>10.0044120891242</v>
      </c>
      <c r="DJ13" s="2"/>
    </row>
    <row r="14" spans="1:114">
      <c r="A14" s="2" t="s">
        <v>3</v>
      </c>
      <c r="B14" s="2" t="s">
        <v>28</v>
      </c>
      <c r="C14" s="2" t="s">
        <v>29</v>
      </c>
      <c r="D14" s="8">
        <v>-0.678513731825533</v>
      </c>
      <c r="E14" s="8">
        <v>-2.14703968770331</v>
      </c>
      <c r="F14" s="8">
        <v>3.4906914893617</v>
      </c>
      <c r="G14" s="8">
        <v>12.9778348859621</v>
      </c>
      <c r="H14" s="8">
        <v>-5.14643161785614</v>
      </c>
      <c r="I14" s="8">
        <v>-0.809352517985603</v>
      </c>
      <c r="J14" s="8">
        <v>2.26654578422484</v>
      </c>
      <c r="K14" s="8">
        <v>0.620567375886509</v>
      </c>
      <c r="L14" s="8">
        <v>2.76064610866375</v>
      </c>
      <c r="M14" s="8">
        <v>0.228636753358089</v>
      </c>
      <c r="N14" s="8">
        <v>4.04904476760765</v>
      </c>
      <c r="O14" s="8">
        <v>4.90545354891752</v>
      </c>
      <c r="P14" s="8">
        <v>-2.0898641588297</v>
      </c>
      <c r="Q14" s="8">
        <v>1.38740661686234</v>
      </c>
      <c r="R14" s="8">
        <v>-3.71052631578947</v>
      </c>
      <c r="S14" s="8">
        <v>0.0273298715495995</v>
      </c>
      <c r="T14" s="8">
        <v>13.9344262295082</v>
      </c>
      <c r="U14" s="8">
        <v>20</v>
      </c>
      <c r="V14" s="8">
        <v>-1.91846522781774</v>
      </c>
      <c r="W14" s="8">
        <v>6.7237163814181</v>
      </c>
      <c r="X14" s="8">
        <v>11.8174875906835</v>
      </c>
      <c r="Y14" s="8">
        <v>-5.65135735017927</v>
      </c>
      <c r="Z14" s="8">
        <v>-2.02678248280854</v>
      </c>
      <c r="AA14" s="8">
        <v>-3.7125969708164</v>
      </c>
      <c r="AB14" s="8">
        <v>-4.18185305965855</v>
      </c>
      <c r="AC14" s="8">
        <v>-2.3023023023023</v>
      </c>
      <c r="AD14" s="8">
        <v>9.8360655737705</v>
      </c>
      <c r="AE14" s="8">
        <v>0.727611940298511</v>
      </c>
      <c r="AF14" s="8">
        <v>0.129653639562876</v>
      </c>
      <c r="AG14" s="8">
        <v>-2.83018867924528</v>
      </c>
      <c r="AH14" s="8">
        <v>4.7401484865791</v>
      </c>
      <c r="AI14" s="8">
        <v>-1.16321337695384</v>
      </c>
      <c r="AJ14" s="8">
        <v>-5.38801029790365</v>
      </c>
      <c r="AK14" s="8">
        <v>6.51117589893099</v>
      </c>
      <c r="AL14" s="8">
        <v>1.04014598540147</v>
      </c>
      <c r="AM14" s="8">
        <v>0.812714466317501</v>
      </c>
      <c r="AN14" s="8">
        <v>-7.16589036187747</v>
      </c>
      <c r="AO14" s="8">
        <v>-1.52450791200308</v>
      </c>
      <c r="AP14" s="8">
        <v>1.07779737409366</v>
      </c>
      <c r="AQ14" s="8">
        <v>-1.60915083365645</v>
      </c>
      <c r="AR14" s="8">
        <v>3.19211822660098</v>
      </c>
      <c r="AS14" s="8">
        <v>3.49436700400994</v>
      </c>
      <c r="AT14" s="8">
        <v>5.18450184501844</v>
      </c>
      <c r="AU14" s="8">
        <v>-1.06998772145237</v>
      </c>
      <c r="AV14" s="8">
        <v>-7.03900709219858</v>
      </c>
      <c r="AW14" s="8">
        <v>1.16345603662027</v>
      </c>
      <c r="AX14" s="8">
        <v>-5.80693815987935</v>
      </c>
      <c r="AY14" s="8">
        <v>2.36188951160929</v>
      </c>
      <c r="AZ14" s="8">
        <v>-2.3660539694955</v>
      </c>
      <c r="BA14" s="8">
        <v>-5.94832765872221</v>
      </c>
      <c r="BB14" s="8">
        <v>-7.79386712095402</v>
      </c>
      <c r="BC14" s="8">
        <v>3.97228637413396</v>
      </c>
      <c r="BD14" s="8">
        <v>0.73300755219903</v>
      </c>
      <c r="BE14" s="8">
        <v>-1.91841234840133</v>
      </c>
      <c r="BF14" s="8">
        <v>-0.292266187050349</v>
      </c>
      <c r="BG14" s="8">
        <v>-2.36753100338221</v>
      </c>
      <c r="BH14" s="8">
        <v>-2.79445727482677</v>
      </c>
      <c r="BI14" s="8">
        <v>8.05416963649322</v>
      </c>
      <c r="BJ14" s="8">
        <v>0.94547053649955</v>
      </c>
      <c r="BK14" s="8">
        <v>-0.152472228272684</v>
      </c>
      <c r="BL14" s="8">
        <v>0.0436300174520002</v>
      </c>
      <c r="BM14" s="8">
        <v>7.56650675970344</v>
      </c>
      <c r="BN14" s="8">
        <v>2.736671396716</v>
      </c>
      <c r="BO14" s="8">
        <v>-2.6243093922652</v>
      </c>
      <c r="BP14" s="8">
        <v>1.88449848024317</v>
      </c>
      <c r="BQ14" s="8">
        <v>4.37549721559267</v>
      </c>
      <c r="BR14" s="8">
        <v>-1.00990853658536</v>
      </c>
      <c r="BS14" s="8">
        <v>4.69682386910491</v>
      </c>
      <c r="BT14" s="8">
        <v>20.0036771465343</v>
      </c>
      <c r="BU14" s="8">
        <v>4.76482304274552</v>
      </c>
      <c r="BV14" s="8">
        <v>1.47704007019596</v>
      </c>
      <c r="BW14" s="8">
        <v>0.158524283037911</v>
      </c>
      <c r="BX14" s="8">
        <v>-3.42446043165467</v>
      </c>
      <c r="BY14" s="8">
        <v>2.1752085816448</v>
      </c>
      <c r="BZ14" s="8">
        <v>2.94546515018956</v>
      </c>
      <c r="CA14" s="8">
        <v>1.99716713881021</v>
      </c>
      <c r="CB14" s="8">
        <v>2.19413970281906</v>
      </c>
      <c r="CC14" s="8">
        <v>0.828916972414718</v>
      </c>
      <c r="CD14" s="8">
        <v>7.76280323450134</v>
      </c>
      <c r="CE14" s="8">
        <v>3.83941970985495</v>
      </c>
      <c r="CF14" s="8">
        <v>2.3726363964832</v>
      </c>
      <c r="CG14" s="8">
        <v>6.91764705882352</v>
      </c>
      <c r="CH14" s="8">
        <v>-5.44674295774646</v>
      </c>
      <c r="CI14" s="8">
        <v>1.46630978703595</v>
      </c>
      <c r="CJ14" s="8">
        <v>-5.37905723133386</v>
      </c>
      <c r="CK14" s="8">
        <v>1.33333333333332</v>
      </c>
      <c r="CL14" s="8">
        <v>0.466507177033504</v>
      </c>
      <c r="CM14" s="8">
        <v>-3.75044648172402</v>
      </c>
      <c r="CN14" s="8">
        <v>6.2592775853538</v>
      </c>
      <c r="CO14" s="8">
        <v>-3.38766006984867</v>
      </c>
      <c r="CP14" s="8">
        <v>7.9527653934209</v>
      </c>
      <c r="CQ14" s="8">
        <v>-4.95591025784127</v>
      </c>
      <c r="CR14" s="8">
        <v>-3.68761009982383</v>
      </c>
      <c r="CS14" s="8">
        <v>-3.41421777831974</v>
      </c>
      <c r="CT14" s="8">
        <v>1.86845095316248</v>
      </c>
      <c r="CU14" s="8">
        <v>-5.6636510100384</v>
      </c>
      <c r="CV14" s="8">
        <v>-5.29427220178666</v>
      </c>
      <c r="CW14" s="8">
        <v>7.1993341656263</v>
      </c>
      <c r="CX14" s="8">
        <v>0.879917184264995</v>
      </c>
      <c r="CY14" s="8">
        <v>6.92662904053361</v>
      </c>
      <c r="CZ14" s="8">
        <v>-0.335892514395397</v>
      </c>
      <c r="DA14" s="8">
        <v>-9.35243139142993</v>
      </c>
      <c r="DB14" s="8">
        <v>12.8269818085248</v>
      </c>
      <c r="DC14" s="8">
        <v>-4.22502059550431</v>
      </c>
      <c r="DD14" s="8">
        <v>5.55419021872698</v>
      </c>
      <c r="DE14" s="8">
        <v>-6.20488940628639</v>
      </c>
      <c r="DF14" s="8">
        <v>9.64378801042572</v>
      </c>
      <c r="DG14" s="8">
        <v>9.80303373330314</v>
      </c>
      <c r="DH14" s="8">
        <v>1.44329896907218</v>
      </c>
      <c r="DI14" s="8">
        <f>[1]!s_Dq_pctchange($B14,DI$1)</f>
        <v>3.15040650406503</v>
      </c>
      <c r="DJ14" s="2"/>
    </row>
    <row r="15" spans="1:114">
      <c r="A15" s="2" t="s">
        <v>3</v>
      </c>
      <c r="B15" s="2" t="s">
        <v>30</v>
      </c>
      <c r="C15" s="2" t="s">
        <v>31</v>
      </c>
      <c r="D15" s="8">
        <v>0.298062593144575</v>
      </c>
      <c r="E15" s="8">
        <v>4.45765230312035</v>
      </c>
      <c r="F15" s="8">
        <v>5.54765291607396</v>
      </c>
      <c r="G15" s="8">
        <v>0.539083557951485</v>
      </c>
      <c r="H15" s="8">
        <v>0.536193029490619</v>
      </c>
      <c r="I15" s="8">
        <v>-2.00000000000001</v>
      </c>
      <c r="J15" s="8">
        <v>-2.31292517006803</v>
      </c>
      <c r="K15" s="8">
        <v>-1.81058495821727</v>
      </c>
      <c r="L15" s="8">
        <v>0.709219858156032</v>
      </c>
      <c r="M15" s="8">
        <v>-1.69014084507042</v>
      </c>
      <c r="N15" s="8">
        <v>0.859598853868199</v>
      </c>
      <c r="O15" s="8">
        <v>9.94318181818182</v>
      </c>
      <c r="P15" s="8">
        <v>-0.516795865633078</v>
      </c>
      <c r="Q15" s="8">
        <v>-1.55844155844157</v>
      </c>
      <c r="R15" s="8">
        <v>-0.395778364116097</v>
      </c>
      <c r="S15" s="8">
        <v>5.82781456953643</v>
      </c>
      <c r="T15" s="8">
        <v>-4.00500625782228</v>
      </c>
      <c r="U15" s="8">
        <v>-1.17340286831813</v>
      </c>
      <c r="V15" s="8">
        <v>-0.13192612137202</v>
      </c>
      <c r="W15" s="8">
        <v>-3.56671070013211</v>
      </c>
      <c r="X15" s="8">
        <v>-3.83561643835617</v>
      </c>
      <c r="Y15" s="8">
        <v>-4.55840455840454</v>
      </c>
      <c r="Z15" s="8">
        <v>3.43283582089551</v>
      </c>
      <c r="AA15" s="8">
        <v>1.29870129870129</v>
      </c>
      <c r="AB15" s="8">
        <v>-3.27635327635327</v>
      </c>
      <c r="AC15" s="8">
        <v>1.47275405007363</v>
      </c>
      <c r="AD15" s="8">
        <v>4.20899854862119</v>
      </c>
      <c r="AE15" s="8">
        <v>1.67130919220057</v>
      </c>
      <c r="AF15" s="8">
        <v>1.36986301369864</v>
      </c>
      <c r="AG15" s="8">
        <v>-0.135135135135148</v>
      </c>
      <c r="AH15" s="8">
        <v>-0.947225981055473</v>
      </c>
      <c r="AI15" s="8">
        <v>2.45901639344262</v>
      </c>
      <c r="AJ15" s="8">
        <v>5.99999999999999</v>
      </c>
      <c r="AK15" s="8">
        <v>-0.880503144654081</v>
      </c>
      <c r="AL15" s="8">
        <v>4.31472081218275</v>
      </c>
      <c r="AM15" s="8">
        <v>-5.59610705596109</v>
      </c>
      <c r="AN15" s="8">
        <v>-5.6701030927835</v>
      </c>
      <c r="AO15" s="8">
        <v>0.956284153005457</v>
      </c>
      <c r="AP15" s="8">
        <v>0.135317997293653</v>
      </c>
      <c r="AQ15" s="8">
        <v>0.135135135135136</v>
      </c>
      <c r="AR15" s="8">
        <v>-1.61943319838058</v>
      </c>
      <c r="AS15" s="8">
        <v>2.60631001371742</v>
      </c>
      <c r="AT15" s="8">
        <v>0.40106951871658</v>
      </c>
      <c r="AU15" s="8">
        <v>4.66045272969374</v>
      </c>
      <c r="AV15" s="8">
        <v>-2.79898218829517</v>
      </c>
      <c r="AW15" s="8">
        <v>5.36649214659686</v>
      </c>
      <c r="AX15" s="8">
        <v>-1.49068322981367</v>
      </c>
      <c r="AY15" s="8">
        <v>-2.77427490542244</v>
      </c>
      <c r="AZ15" s="8">
        <v>-4.53955901426719</v>
      </c>
      <c r="BA15" s="8">
        <v>-4.07608695652175</v>
      </c>
      <c r="BB15" s="8">
        <v>-6.5155807365439</v>
      </c>
      <c r="BC15" s="8">
        <v>3.33333333333334</v>
      </c>
      <c r="BD15" s="8">
        <v>2.19941348973607</v>
      </c>
      <c r="BE15" s="8">
        <v>-1.1477761836442</v>
      </c>
      <c r="BF15" s="8">
        <v>5.80551523947751</v>
      </c>
      <c r="BG15" s="8">
        <v>-1.37174211248285</v>
      </c>
      <c r="BH15" s="8">
        <v>-5.56328233657859</v>
      </c>
      <c r="BI15" s="8">
        <v>1.32547864506627</v>
      </c>
      <c r="BJ15" s="8">
        <v>-1.74418604651162</v>
      </c>
      <c r="BK15" s="8">
        <v>-3.40236686390532</v>
      </c>
      <c r="BL15" s="8">
        <v>3.36906584992342</v>
      </c>
      <c r="BM15" s="8">
        <v>2.22222222222223</v>
      </c>
      <c r="BN15" s="8">
        <v>-1.15942028985508</v>
      </c>
      <c r="BO15" s="8">
        <v>0</v>
      </c>
      <c r="BP15" s="8">
        <v>0.586510263929622</v>
      </c>
      <c r="BQ15" s="8">
        <v>1.1661807580175</v>
      </c>
      <c r="BR15" s="8">
        <v>3.02593659942362</v>
      </c>
      <c r="BS15" s="8">
        <v>-0.279720279720281</v>
      </c>
      <c r="BT15" s="8">
        <v>4.62833099579242</v>
      </c>
      <c r="BU15" s="8">
        <v>2.54691689008043</v>
      </c>
      <c r="BV15" s="8">
        <v>2.48366013071896</v>
      </c>
      <c r="BW15" s="8">
        <v>0.127551020408152</v>
      </c>
      <c r="BX15" s="8">
        <v>-3.94904458598725</v>
      </c>
      <c r="BY15" s="8">
        <v>1.06100795755968</v>
      </c>
      <c r="BZ15" s="8">
        <v>5.24934383202099</v>
      </c>
      <c r="CA15" s="8">
        <v>-3.11720698254363</v>
      </c>
      <c r="CB15" s="8">
        <v>0.128700128700141</v>
      </c>
      <c r="CC15" s="8">
        <v>-0.385604113110553</v>
      </c>
      <c r="CD15" s="8">
        <v>5.29032258064517</v>
      </c>
      <c r="CE15" s="8">
        <v>-2.32843137254902</v>
      </c>
      <c r="CF15" s="8">
        <v>-1.00376411543288</v>
      </c>
      <c r="CG15" s="8">
        <v>10.0126742712294</v>
      </c>
      <c r="CH15" s="8">
        <v>1.15207373271888</v>
      </c>
      <c r="CI15" s="8">
        <v>-1.48063781321182</v>
      </c>
      <c r="CJ15" s="8">
        <v>-3.35260115606937</v>
      </c>
      <c r="CK15" s="8">
        <v>0.358851674641161</v>
      </c>
      <c r="CL15" s="8">
        <v>3.57568533969008</v>
      </c>
      <c r="CM15" s="8">
        <v>2.99194476409666</v>
      </c>
      <c r="CN15" s="8">
        <v>-6.4804469273743</v>
      </c>
      <c r="CO15" s="8">
        <v>-2.50896057347669</v>
      </c>
      <c r="CP15" s="8">
        <v>10.0490196078431</v>
      </c>
      <c r="CQ15" s="8">
        <v>10.0222717149221</v>
      </c>
      <c r="CR15" s="8">
        <v>10.0202429149797</v>
      </c>
      <c r="CS15" s="8">
        <v>-1.10395584176632</v>
      </c>
      <c r="CT15" s="8">
        <v>5.95348837209302</v>
      </c>
      <c r="CU15" s="8">
        <v>-10.0263863329701</v>
      </c>
      <c r="CV15" s="8">
        <v>3.32355816226785</v>
      </c>
      <c r="CW15" s="8">
        <v>6.14947965941343</v>
      </c>
      <c r="CX15" s="8">
        <v>-4.36720142602495</v>
      </c>
      <c r="CY15" s="8">
        <v>9.97204100652376</v>
      </c>
      <c r="CZ15" s="8">
        <v>0.169491525423719</v>
      </c>
      <c r="DA15" s="8">
        <v>-6.17597292724197</v>
      </c>
      <c r="DB15" s="8">
        <v>10.0090171325518</v>
      </c>
      <c r="DC15" s="8">
        <v>10</v>
      </c>
      <c r="DD15" s="8">
        <v>-7.45156482861402</v>
      </c>
      <c r="DE15" s="8">
        <v>-6.76328502415458</v>
      </c>
      <c r="DF15" s="8">
        <v>10.0172711571675</v>
      </c>
      <c r="DG15" s="8">
        <v>9.96860282574568</v>
      </c>
      <c r="DH15" s="8">
        <v>6.06709493219129</v>
      </c>
      <c r="DI15" s="8">
        <f>[1]!s_Dq_pctchange($B15,DI$1)</f>
        <v>-0.0672947510094237</v>
      </c>
      <c r="DJ15" s="2"/>
    </row>
    <row r="16" spans="1:114">
      <c r="A16" s="2" t="s">
        <v>3</v>
      </c>
      <c r="B16" s="2" t="s">
        <v>32</v>
      </c>
      <c r="C16" s="2" t="s">
        <v>33</v>
      </c>
      <c r="D16" s="8">
        <v>-2.35891310839056</v>
      </c>
      <c r="E16" s="8">
        <v>0.932721712538224</v>
      </c>
      <c r="F16" s="8">
        <v>-0.0302984396303796</v>
      </c>
      <c r="G16" s="8">
        <v>2.28822548871043</v>
      </c>
      <c r="H16" s="8">
        <v>-4.32592592592593</v>
      </c>
      <c r="I16" s="8">
        <v>-0.0464540105295756</v>
      </c>
      <c r="J16" s="8">
        <v>-1.998450813323</v>
      </c>
      <c r="K16" s="8">
        <v>-0.948466645589649</v>
      </c>
      <c r="L16" s="8">
        <v>-3.12799233961058</v>
      </c>
      <c r="M16" s="8">
        <v>1.03789126853376</v>
      </c>
      <c r="N16" s="8">
        <v>2.72297407467799</v>
      </c>
      <c r="O16" s="8">
        <v>9.99999999999999</v>
      </c>
      <c r="P16" s="8">
        <v>6.76767676767675</v>
      </c>
      <c r="Q16" s="8">
        <v>0</v>
      </c>
      <c r="R16" s="8">
        <v>5.06825246654954</v>
      </c>
      <c r="S16" s="8">
        <v>-0.887573964497039</v>
      </c>
      <c r="T16" s="8">
        <v>2.27125243348476</v>
      </c>
      <c r="U16" s="8">
        <v>5.96446700507614</v>
      </c>
      <c r="V16" s="8">
        <v>7.23353293413173</v>
      </c>
      <c r="W16" s="8">
        <v>2.40116149207058</v>
      </c>
      <c r="X16" s="8">
        <v>1.52688406587415</v>
      </c>
      <c r="Y16" s="8">
        <v>-9.89365130518854</v>
      </c>
      <c r="Z16" s="8">
        <v>8.48831664282309</v>
      </c>
      <c r="AA16" s="8">
        <v>9.99999999999999</v>
      </c>
      <c r="AB16" s="8">
        <v>-1.2987012987013</v>
      </c>
      <c r="AC16" s="8">
        <v>1.10323886639677</v>
      </c>
      <c r="AD16" s="8">
        <v>4.14455901491641</v>
      </c>
      <c r="AE16" s="8">
        <v>5.95981928289916</v>
      </c>
      <c r="AF16" s="8">
        <v>3.44733738546674</v>
      </c>
      <c r="AG16" s="8">
        <v>-1.86792949223888</v>
      </c>
      <c r="AH16" s="8">
        <v>-5.11170688114388</v>
      </c>
      <c r="AI16" s="8">
        <v>6.82802787718969</v>
      </c>
      <c r="AJ16" s="8">
        <v>5.79211848717269</v>
      </c>
      <c r="AK16" s="8">
        <v>-3.49999999999999</v>
      </c>
      <c r="AL16" s="8">
        <v>-3.92055267702936</v>
      </c>
      <c r="AM16" s="8">
        <v>-1.48301276289771</v>
      </c>
      <c r="AN16" s="8">
        <v>-7.43545296961957</v>
      </c>
      <c r="AO16" s="8">
        <v>-2.33589591957421</v>
      </c>
      <c r="AP16" s="8">
        <v>0.817438692098091</v>
      </c>
      <c r="AQ16" s="8">
        <v>-2.52252252252253</v>
      </c>
      <c r="AR16" s="8">
        <v>-2.14623125898541</v>
      </c>
      <c r="AS16" s="8">
        <v>4.02980375695245</v>
      </c>
      <c r="AT16" s="8">
        <v>-1.24079491576716</v>
      </c>
      <c r="AU16" s="8">
        <v>-1.9203268641471</v>
      </c>
      <c r="AV16" s="8">
        <v>-2.63486773588836</v>
      </c>
      <c r="AW16" s="8">
        <v>-2.31040753021713</v>
      </c>
      <c r="AX16" s="8">
        <v>-0.0875944377532025</v>
      </c>
      <c r="AY16" s="8">
        <v>3.89041095890411</v>
      </c>
      <c r="AZ16" s="8">
        <v>-4.0084388185654</v>
      </c>
      <c r="BA16" s="8">
        <v>-0.703296703296701</v>
      </c>
      <c r="BB16" s="8">
        <v>-4.57060646303674</v>
      </c>
      <c r="BC16" s="8">
        <v>1.00892960686536</v>
      </c>
      <c r="BD16" s="8">
        <v>5.15499425947187</v>
      </c>
      <c r="BE16" s="8">
        <v>-1.03723113877061</v>
      </c>
      <c r="BF16" s="8">
        <v>0.573698146513679</v>
      </c>
      <c r="BG16" s="8">
        <v>3.20315928038614</v>
      </c>
      <c r="BH16" s="8">
        <v>-1.97704081632654</v>
      </c>
      <c r="BI16" s="8">
        <v>3.33983951420517</v>
      </c>
      <c r="BJ16" s="8">
        <v>-0.755508919202516</v>
      </c>
      <c r="BK16" s="8">
        <v>5.62486783675196</v>
      </c>
      <c r="BL16" s="8">
        <v>-1.12112112112112</v>
      </c>
      <c r="BM16" s="8">
        <v>6.54990888843895</v>
      </c>
      <c r="BN16" s="8">
        <v>0.342042755344417</v>
      </c>
      <c r="BO16" s="8">
        <v>-0.653347220907109</v>
      </c>
      <c r="BP16" s="8">
        <v>7.08158597026305</v>
      </c>
      <c r="BQ16" s="8">
        <v>-1.20160213618157</v>
      </c>
      <c r="BR16" s="8">
        <v>-3.79279279279279</v>
      </c>
      <c r="BS16" s="8">
        <v>3.14636201891563</v>
      </c>
      <c r="BT16" s="8">
        <v>3.82206082614615</v>
      </c>
      <c r="BU16" s="8">
        <v>-5.51766351871284</v>
      </c>
      <c r="BV16" s="8">
        <v>-1.00879222582138</v>
      </c>
      <c r="BW16" s="8">
        <v>10.0037397157816</v>
      </c>
      <c r="BX16" s="8">
        <v>-2.09077001529831</v>
      </c>
      <c r="BY16" s="8">
        <v>2.43923611111112</v>
      </c>
      <c r="BZ16" s="8">
        <v>0.838911956613833</v>
      </c>
      <c r="CA16" s="8">
        <v>3.0420168067227</v>
      </c>
      <c r="CB16" s="8">
        <v>-2.44658293916164</v>
      </c>
      <c r="CC16" s="8">
        <v>9.99832803878951</v>
      </c>
      <c r="CD16" s="8">
        <v>-1.20079039367687</v>
      </c>
      <c r="CE16" s="8">
        <v>0.0307692307692307</v>
      </c>
      <c r="CF16" s="8">
        <v>3.27591510304523</v>
      </c>
      <c r="CG16" s="8">
        <v>2.72524199553238</v>
      </c>
      <c r="CH16" s="8">
        <v>-2.38474920266744</v>
      </c>
      <c r="CI16" s="8">
        <v>-3.83901388579491</v>
      </c>
      <c r="CJ16" s="8">
        <v>-6.37065637065636</v>
      </c>
      <c r="CK16" s="8">
        <v>1.44329896907217</v>
      </c>
      <c r="CL16" s="8">
        <v>-4.07317073170733</v>
      </c>
      <c r="CM16" s="8">
        <v>10.0008475294516</v>
      </c>
      <c r="CN16" s="8">
        <v>5.90184143616612</v>
      </c>
      <c r="CO16" s="8">
        <v>1.38959621680614</v>
      </c>
      <c r="CP16" s="8">
        <v>10.0028702640643</v>
      </c>
      <c r="CQ16" s="8">
        <v>8.85192433137637</v>
      </c>
      <c r="CR16" s="8">
        <v>-4.4166117336849</v>
      </c>
      <c r="CS16" s="8">
        <v>3.98746081504703</v>
      </c>
      <c r="CT16" s="8">
        <v>10.0024116724949</v>
      </c>
      <c r="CU16" s="8">
        <v>-2.25815291860782</v>
      </c>
      <c r="CV16" s="8">
        <v>0.252341165255417</v>
      </c>
      <c r="CW16" s="8">
        <v>6.63385166125963</v>
      </c>
      <c r="CX16" s="8">
        <v>-0.309483843894229</v>
      </c>
      <c r="CY16" s="8">
        <v>-1.07866350960274</v>
      </c>
      <c r="CZ16" s="8">
        <v>-5.10106382978724</v>
      </c>
      <c r="DA16" s="8">
        <v>-3.03234123647778</v>
      </c>
      <c r="DB16" s="8">
        <v>10</v>
      </c>
      <c r="DC16" s="8">
        <v>1.94429847609038</v>
      </c>
      <c r="DD16" s="8">
        <v>-6.70103092783505</v>
      </c>
      <c r="DE16" s="8">
        <v>-2.20441988950276</v>
      </c>
      <c r="DF16" s="8">
        <v>9.9994350601661</v>
      </c>
      <c r="DG16" s="8">
        <v>9.39345693595603</v>
      </c>
      <c r="DH16" s="8">
        <v>-1.27699530516432</v>
      </c>
      <c r="DI16" s="8">
        <f>[1]!s_Dq_pctchange($B16,DI$1)</f>
        <v>10.000951112802</v>
      </c>
      <c r="DJ16" s="2"/>
    </row>
    <row r="17" spans="1:114">
      <c r="A17" s="2" t="s">
        <v>3</v>
      </c>
      <c r="B17" s="2" t="s">
        <v>34</v>
      </c>
      <c r="C17" s="2" t="s">
        <v>35</v>
      </c>
      <c r="D17" s="8">
        <v>1.11111111111112</v>
      </c>
      <c r="E17" s="8">
        <v>6.16802552286424</v>
      </c>
      <c r="F17" s="8">
        <v>-1.86978297161936</v>
      </c>
      <c r="G17" s="8">
        <v>2.7560394692072</v>
      </c>
      <c r="H17" s="8">
        <v>0.662251655629139</v>
      </c>
      <c r="I17" s="8">
        <v>0.756578947368422</v>
      </c>
      <c r="J17" s="8">
        <v>0.718250081619341</v>
      </c>
      <c r="K17" s="8">
        <v>-0.940032414910864</v>
      </c>
      <c r="L17" s="8">
        <v>-1.34162303664923</v>
      </c>
      <c r="M17" s="8">
        <v>2.68656716417912</v>
      </c>
      <c r="N17" s="8">
        <v>-0.322997416020678</v>
      </c>
      <c r="O17" s="8">
        <v>0.12961762799741</v>
      </c>
      <c r="P17" s="8">
        <v>1.81229773462784</v>
      </c>
      <c r="Q17" s="8">
        <v>1.71646535282898</v>
      </c>
      <c r="R17" s="8">
        <v>0.906249999999992</v>
      </c>
      <c r="S17" s="8">
        <v>2.04397646330135</v>
      </c>
      <c r="T17" s="8">
        <v>-6.06980273141124</v>
      </c>
      <c r="U17" s="8">
        <v>2.22940226171244</v>
      </c>
      <c r="V17" s="8">
        <v>-1.20101137800253</v>
      </c>
      <c r="W17" s="8">
        <v>6.17402431222008</v>
      </c>
      <c r="X17" s="8">
        <v>-4.12774932208496</v>
      </c>
      <c r="Y17" s="8">
        <v>-5.02828409805155</v>
      </c>
      <c r="Z17" s="8">
        <v>3.70615486432826</v>
      </c>
      <c r="AA17" s="8">
        <v>-0.733886407147417</v>
      </c>
      <c r="AB17" s="8">
        <v>-2.2822243651559</v>
      </c>
      <c r="AC17" s="8">
        <v>1.87500000000001</v>
      </c>
      <c r="AD17" s="8">
        <v>0.678075556990636</v>
      </c>
      <c r="AE17" s="8">
        <v>-0.705580500320719</v>
      </c>
      <c r="AF17" s="8">
        <v>1.03359173126616</v>
      </c>
      <c r="AG17" s="8">
        <v>0.319693094629149</v>
      </c>
      <c r="AH17" s="8">
        <v>-1.59337157425112</v>
      </c>
      <c r="AI17" s="8">
        <v>4.53367875647669</v>
      </c>
      <c r="AJ17" s="8">
        <v>0.92936802973977</v>
      </c>
      <c r="AK17" s="8">
        <v>20.012277470841</v>
      </c>
      <c r="AL17" s="8">
        <v>-5.70332480818416</v>
      </c>
      <c r="AM17" s="8">
        <v>-0.976403580146458</v>
      </c>
      <c r="AN17" s="8">
        <v>-6.90221857025471</v>
      </c>
      <c r="AO17" s="8">
        <v>4.7366872609591</v>
      </c>
      <c r="AP17" s="8">
        <v>-2.30337078651685</v>
      </c>
      <c r="AQ17" s="8">
        <v>-1.66762507188039</v>
      </c>
      <c r="AR17" s="8">
        <v>-0.614035087719298</v>
      </c>
      <c r="AS17" s="8">
        <v>4.67784642541922</v>
      </c>
      <c r="AT17" s="8">
        <v>-1.34907251264754</v>
      </c>
      <c r="AU17" s="8">
        <v>-2.62108262108263</v>
      </c>
      <c r="AV17" s="8">
        <v>-0.526623756582807</v>
      </c>
      <c r="AW17" s="8">
        <v>5.26470588235295</v>
      </c>
      <c r="AX17" s="8">
        <v>-7.57194747136073</v>
      </c>
      <c r="AY17" s="8">
        <v>2.78113663845224</v>
      </c>
      <c r="AZ17" s="8">
        <v>-2.14705882352939</v>
      </c>
      <c r="BA17" s="8">
        <v>-3.7871956717764</v>
      </c>
      <c r="BB17" s="8">
        <v>-9.2158700406123</v>
      </c>
      <c r="BC17" s="8">
        <v>2.856159669649</v>
      </c>
      <c r="BD17" s="8">
        <v>1.80662428905988</v>
      </c>
      <c r="BE17" s="8">
        <v>-2.92474531712125</v>
      </c>
      <c r="BF17" s="8">
        <v>2.20040622884225</v>
      </c>
      <c r="BG17" s="8">
        <v>0.563100364359057</v>
      </c>
      <c r="BH17" s="8">
        <v>-1.54808959156786</v>
      </c>
      <c r="BI17" s="8">
        <v>3.21177651388425</v>
      </c>
      <c r="BJ17" s="8">
        <v>-2.23662884927067</v>
      </c>
      <c r="BK17" s="8">
        <v>-1.19363395225464</v>
      </c>
      <c r="BL17" s="8">
        <v>0.43624161073825</v>
      </c>
      <c r="BM17" s="8">
        <v>5.11192783160709</v>
      </c>
      <c r="BN17" s="8">
        <v>-0.413223140495876</v>
      </c>
      <c r="BO17" s="8">
        <v>-0.542610916054897</v>
      </c>
      <c r="BP17" s="8">
        <v>0</v>
      </c>
      <c r="BQ17" s="8">
        <v>5.93709884467266</v>
      </c>
      <c r="BR17" s="8">
        <v>-1.48439866707058</v>
      </c>
      <c r="BS17" s="8">
        <v>1.62976629766296</v>
      </c>
      <c r="BT17" s="8">
        <v>0.453857791225437</v>
      </c>
      <c r="BU17" s="8">
        <v>0.421686746987948</v>
      </c>
      <c r="BV17" s="8">
        <v>-1.31973605278946</v>
      </c>
      <c r="BW17" s="8">
        <v>0.607902735562322</v>
      </c>
      <c r="BX17" s="8">
        <v>-2.68882175226586</v>
      </c>
      <c r="BY17" s="8">
        <v>-0.124185035703188</v>
      </c>
      <c r="BZ17" s="8">
        <v>3.29499533727072</v>
      </c>
      <c r="CA17" s="8">
        <v>-5.44688534456815</v>
      </c>
      <c r="CB17" s="8">
        <v>1.27307447485678</v>
      </c>
      <c r="CC17" s="8">
        <v>-2.4198617221873</v>
      </c>
      <c r="CD17" s="8">
        <v>1.61030595813204</v>
      </c>
      <c r="CE17" s="8">
        <v>1.71156893819335</v>
      </c>
      <c r="CF17" s="8">
        <v>2.3060143346837</v>
      </c>
      <c r="CG17" s="8">
        <v>1.67529698446544</v>
      </c>
      <c r="CH17" s="8">
        <v>-1.85739964050331</v>
      </c>
      <c r="CI17" s="8">
        <v>6.01343101343101</v>
      </c>
      <c r="CJ17" s="8">
        <v>-2.76418082349552</v>
      </c>
      <c r="CK17" s="8">
        <v>0.473793307669526</v>
      </c>
      <c r="CL17" s="8">
        <v>1.09048040082521</v>
      </c>
      <c r="CM17" s="8">
        <v>-0.349854227405231</v>
      </c>
      <c r="CN17" s="8">
        <v>0.438853130485649</v>
      </c>
      <c r="CO17" s="8">
        <v>-4.71890474803378</v>
      </c>
      <c r="CP17" s="8">
        <v>11.831244267808</v>
      </c>
      <c r="CQ17" s="8">
        <v>2.37834882449427</v>
      </c>
      <c r="CR17" s="8">
        <v>-3.0173564753004</v>
      </c>
      <c r="CS17" s="8">
        <v>6.19493392070484</v>
      </c>
      <c r="CT17" s="8">
        <v>7.57065076484316</v>
      </c>
      <c r="CU17" s="8">
        <v>-6.4834899975898</v>
      </c>
      <c r="CV17" s="8">
        <v>-5.18041237113403</v>
      </c>
      <c r="CW17" s="8">
        <v>8.72519706441969</v>
      </c>
      <c r="CX17" s="8">
        <v>0.550000000000011</v>
      </c>
      <c r="CY17" s="8">
        <v>1.91447041272999</v>
      </c>
      <c r="CZ17" s="8">
        <v>3.65942912905586</v>
      </c>
      <c r="DA17" s="8">
        <v>14.8694619886801</v>
      </c>
      <c r="DB17" s="8">
        <v>4.61956521739131</v>
      </c>
      <c r="DC17" s="8">
        <v>10.7438016528926</v>
      </c>
      <c r="DD17" s="8">
        <v>-11.5138592750533</v>
      </c>
      <c r="DE17" s="8">
        <v>-7.25301204819276</v>
      </c>
      <c r="DF17" s="8">
        <v>13.6658872434399</v>
      </c>
      <c r="DG17" s="8">
        <v>10.8571428571429</v>
      </c>
      <c r="DH17" s="8">
        <v>-2.90721649484536</v>
      </c>
      <c r="DI17" s="8">
        <f>[1]!s_Dq_pctchange($B17,DI$1)</f>
        <v>4.79932045020174</v>
      </c>
      <c r="DJ17" s="2"/>
    </row>
    <row r="18" spans="1:114">
      <c r="A18" s="2" t="s">
        <v>3</v>
      </c>
      <c r="B18" s="2" t="s">
        <v>36</v>
      </c>
      <c r="C18" s="2" t="s">
        <v>37</v>
      </c>
      <c r="D18" s="8">
        <v>2.96846011131727</v>
      </c>
      <c r="E18" s="8">
        <v>-9.00900900900901</v>
      </c>
      <c r="F18" s="8">
        <v>-1.68316831683167</v>
      </c>
      <c r="G18" s="8">
        <v>-3.7404689972666</v>
      </c>
      <c r="H18" s="8">
        <v>2.22687191750113</v>
      </c>
      <c r="I18" s="8">
        <v>0.292397660818694</v>
      </c>
      <c r="J18" s="8">
        <v>5.77259475218661</v>
      </c>
      <c r="K18" s="8">
        <v>-11.7282249173098</v>
      </c>
      <c r="L18" s="8">
        <v>-1.49882903981263</v>
      </c>
      <c r="M18" s="8">
        <v>-1.79109209066414</v>
      </c>
      <c r="N18" s="8">
        <v>0.355067785668173</v>
      </c>
      <c r="O18" s="8">
        <v>0.981022836925046</v>
      </c>
      <c r="P18" s="8">
        <v>-4.15671285236502</v>
      </c>
      <c r="Q18" s="8">
        <v>-0.13293452974409</v>
      </c>
      <c r="R18" s="8">
        <v>0.282861896838602</v>
      </c>
      <c r="S18" s="8">
        <v>4.72872075659531</v>
      </c>
      <c r="T18" s="8">
        <v>-4.29340937896071</v>
      </c>
      <c r="U18" s="8">
        <v>0.926998841251449</v>
      </c>
      <c r="V18" s="8">
        <v>2.09939314416928</v>
      </c>
      <c r="W18" s="8">
        <v>-2.6987951807229</v>
      </c>
      <c r="X18" s="8">
        <v>-0.445765230312036</v>
      </c>
      <c r="Y18" s="8">
        <v>-4.41127694859037</v>
      </c>
      <c r="Z18" s="8">
        <v>3.01873698820264</v>
      </c>
      <c r="AA18" s="8">
        <v>-0.387335803300786</v>
      </c>
      <c r="AB18" s="8">
        <v>0.540997464074388</v>
      </c>
      <c r="AC18" s="8">
        <v>0.975281654615773</v>
      </c>
      <c r="AD18" s="8">
        <v>5.74521232306412</v>
      </c>
      <c r="AE18" s="8">
        <v>-1.33858267716537</v>
      </c>
      <c r="AF18" s="8">
        <v>4.34158020750202</v>
      </c>
      <c r="AG18" s="8">
        <v>-0.963744837081241</v>
      </c>
      <c r="AH18" s="8">
        <v>-3.41365461847389</v>
      </c>
      <c r="AI18" s="8">
        <v>0.0639692947385255</v>
      </c>
      <c r="AJ18" s="8">
        <v>3.3882052101646</v>
      </c>
      <c r="AK18" s="8">
        <v>5.84325243468852</v>
      </c>
      <c r="AL18" s="8">
        <v>0.584197458741075</v>
      </c>
      <c r="AM18" s="8">
        <v>-3.25250471903589</v>
      </c>
      <c r="AN18" s="8">
        <v>-5.02776527089899</v>
      </c>
      <c r="AO18" s="8">
        <v>-2.37041719342604</v>
      </c>
      <c r="AP18" s="8">
        <v>-0.388475234703788</v>
      </c>
      <c r="AQ18" s="8">
        <v>0.097497562560936</v>
      </c>
      <c r="AR18" s="8">
        <v>-5.25974025974026</v>
      </c>
      <c r="AS18" s="8">
        <v>3.87251542152159</v>
      </c>
      <c r="AT18" s="8">
        <v>0.544374793797438</v>
      </c>
      <c r="AU18" s="8">
        <v>-1.23051681706317</v>
      </c>
      <c r="AV18" s="8">
        <v>-2.19269102990033</v>
      </c>
      <c r="AW18" s="8">
        <v>0.305706521739131</v>
      </c>
      <c r="AX18" s="8">
        <v>-2.84456484930579</v>
      </c>
      <c r="AY18" s="8">
        <v>1.39421401185082</v>
      </c>
      <c r="AZ18" s="8">
        <v>-3.57511172224132</v>
      </c>
      <c r="BA18" s="8">
        <v>-1.76470588235294</v>
      </c>
      <c r="BB18" s="8">
        <v>-6.7319905643259</v>
      </c>
      <c r="BC18" s="8">
        <v>2.72373540856031</v>
      </c>
      <c r="BD18" s="8">
        <v>1.51515151515152</v>
      </c>
      <c r="BE18" s="8">
        <v>-3.0410447761194</v>
      </c>
      <c r="BF18" s="8">
        <v>0.750432942081971</v>
      </c>
      <c r="BG18" s="8">
        <v>0.783040488922855</v>
      </c>
      <c r="BH18" s="8">
        <v>-2.27401932916431</v>
      </c>
      <c r="BI18" s="8">
        <v>2.63719216598798</v>
      </c>
      <c r="BJ18" s="8">
        <v>-3.09843189117703</v>
      </c>
      <c r="BK18" s="8">
        <v>-3.0220315851043</v>
      </c>
      <c r="BL18" s="8">
        <v>1.52794531564132</v>
      </c>
      <c r="BM18" s="8">
        <v>10.990099009901</v>
      </c>
      <c r="BN18" s="8">
        <v>0.01784121320251</v>
      </c>
      <c r="BO18" s="8">
        <v>-0.606493043168035</v>
      </c>
      <c r="BP18" s="8">
        <v>-0.843503230437904</v>
      </c>
      <c r="BQ18" s="8">
        <v>2.08144796380091</v>
      </c>
      <c r="BR18" s="8">
        <v>0.195035460992896</v>
      </c>
      <c r="BS18" s="8">
        <v>0.707839320474253</v>
      </c>
      <c r="BT18" s="8">
        <v>1.96801968019682</v>
      </c>
      <c r="BU18" s="8">
        <v>2.67103222471135</v>
      </c>
      <c r="BV18" s="8">
        <v>-1.89660960053708</v>
      </c>
      <c r="BW18" s="8">
        <v>-0.376390076988891</v>
      </c>
      <c r="BX18" s="8">
        <v>-2.33556585952258</v>
      </c>
      <c r="BY18" s="8">
        <v>3.00685774573589</v>
      </c>
      <c r="BZ18" s="8">
        <v>9.96927278934791</v>
      </c>
      <c r="CA18" s="8">
        <v>-3.57031977646694</v>
      </c>
      <c r="CB18" s="8">
        <v>3.026400515132</v>
      </c>
      <c r="CC18" s="8">
        <v>3.21875</v>
      </c>
      <c r="CD18" s="8">
        <v>5.26793823796549</v>
      </c>
      <c r="CE18" s="8">
        <v>3.62381363244176</v>
      </c>
      <c r="CF18" s="8">
        <v>8.1737441021371</v>
      </c>
      <c r="CG18" s="8">
        <v>4.55420141116099</v>
      </c>
      <c r="CH18" s="8">
        <v>1.34969325153374</v>
      </c>
      <c r="CI18" s="8">
        <v>4.43099273607749</v>
      </c>
      <c r="CJ18" s="8">
        <v>-4.53280779040112</v>
      </c>
      <c r="CK18" s="8">
        <v>-0.922890103217956</v>
      </c>
      <c r="CL18" s="8">
        <v>0.906973893859542</v>
      </c>
      <c r="CM18" s="8">
        <v>5.39293088789018</v>
      </c>
      <c r="CN18" s="8">
        <v>-2.31646882563097</v>
      </c>
      <c r="CO18" s="8">
        <v>-6.93723454459651</v>
      </c>
      <c r="CP18" s="8">
        <v>8.48123732251521</v>
      </c>
      <c r="CQ18" s="8">
        <v>4.70959448404814</v>
      </c>
      <c r="CR18" s="8">
        <v>-1.0267857142857</v>
      </c>
      <c r="CS18" s="8">
        <v>0.575101488497963</v>
      </c>
      <c r="CT18" s="8">
        <v>1.42392644915349</v>
      </c>
      <c r="CU18" s="8">
        <v>-14.7689586557594</v>
      </c>
      <c r="CV18" s="8">
        <v>-1.40077821011673</v>
      </c>
      <c r="CW18" s="8">
        <v>6.70876085240729</v>
      </c>
      <c r="CX18" s="8">
        <v>5.09122287968441</v>
      </c>
      <c r="CY18" s="8">
        <v>9.60703812316714</v>
      </c>
      <c r="CZ18" s="8">
        <v>-4.85873287671232</v>
      </c>
      <c r="DA18" s="8">
        <v>7.40157480314961</v>
      </c>
      <c r="DB18" s="8">
        <v>1.22538751571009</v>
      </c>
      <c r="DC18" s="8">
        <v>20</v>
      </c>
      <c r="DD18" s="8">
        <v>18.1238144507674</v>
      </c>
      <c r="DE18" s="8">
        <v>-3.61313868613138</v>
      </c>
      <c r="DF18" s="8">
        <v>6.05831124574025</v>
      </c>
      <c r="DG18" s="8">
        <v>10.3034630489111</v>
      </c>
      <c r="DH18" s="8">
        <v>3.32729155877785</v>
      </c>
      <c r="DI18" s="8">
        <f>[1]!s_Dq_pctchange($B18,DI$1)</f>
        <v>-1.69778223280292</v>
      </c>
      <c r="DJ18" s="2"/>
    </row>
    <row r="19" spans="1:114">
      <c r="A19" s="2" t="s">
        <v>3</v>
      </c>
      <c r="B19" s="2" t="s">
        <v>38</v>
      </c>
      <c r="C19" s="2" t="s">
        <v>39</v>
      </c>
      <c r="D19" s="8">
        <v>0.86206896551724</v>
      </c>
      <c r="E19" s="8">
        <v>1.70940170940172</v>
      </c>
      <c r="F19" s="8">
        <v>4.87394957983194</v>
      </c>
      <c r="G19" s="8">
        <v>0.48076923076921</v>
      </c>
      <c r="H19" s="8">
        <v>-0.956937799043043</v>
      </c>
      <c r="I19" s="8">
        <v>4.83091787439612</v>
      </c>
      <c r="J19" s="8">
        <v>-0.153609831029179</v>
      </c>
      <c r="K19" s="8">
        <v>0.307692307692294</v>
      </c>
      <c r="L19" s="8">
        <v>0.766871165644181</v>
      </c>
      <c r="M19" s="8">
        <v>4.41400304414003</v>
      </c>
      <c r="N19" s="8">
        <v>-1.31195335276968</v>
      </c>
      <c r="O19" s="8">
        <v>-0.147710487444602</v>
      </c>
      <c r="P19" s="8">
        <v>0.443786982248522</v>
      </c>
      <c r="Q19" s="8">
        <v>3.38733431516936</v>
      </c>
      <c r="R19" s="8">
        <v>3.56125356125356</v>
      </c>
      <c r="S19" s="8">
        <v>7.15268225584594</v>
      </c>
      <c r="T19" s="8">
        <v>6.29011553273427</v>
      </c>
      <c r="U19" s="8">
        <v>-5.79710144927534</v>
      </c>
      <c r="V19" s="8">
        <v>9.99999999999999</v>
      </c>
      <c r="W19" s="8">
        <v>-0.349650349650335</v>
      </c>
      <c r="X19" s="8">
        <v>-9.94152046783626</v>
      </c>
      <c r="Y19" s="8">
        <v>-10</v>
      </c>
      <c r="Z19" s="8">
        <v>2.02020202020203</v>
      </c>
      <c r="AA19" s="8">
        <v>0.848656294200851</v>
      </c>
      <c r="AB19" s="8">
        <v>-3.64656381486678</v>
      </c>
      <c r="AC19" s="8">
        <v>0</v>
      </c>
      <c r="AD19" s="8">
        <v>1.31004366812227</v>
      </c>
      <c r="AE19" s="8">
        <v>-1.4367816091954</v>
      </c>
      <c r="AF19" s="8">
        <v>3.79008746355685</v>
      </c>
      <c r="AG19" s="8">
        <v>2.24719101123597</v>
      </c>
      <c r="AH19" s="8">
        <v>-2.88461538461539</v>
      </c>
      <c r="AI19" s="8">
        <v>3.96039603960394</v>
      </c>
      <c r="AJ19" s="8">
        <v>6.80272108843538</v>
      </c>
      <c r="AK19" s="8">
        <v>-0.764331210191085</v>
      </c>
      <c r="AL19" s="8">
        <v>6.03337612323492</v>
      </c>
      <c r="AM19" s="8">
        <v>1.33171912832929</v>
      </c>
      <c r="AN19" s="8">
        <v>-7.64635603345279</v>
      </c>
      <c r="AO19" s="8">
        <v>1.16429495472187</v>
      </c>
      <c r="AP19" s="8">
        <v>-2.30179028132995</v>
      </c>
      <c r="AQ19" s="8">
        <v>-1.17801047120417</v>
      </c>
      <c r="AR19" s="8">
        <v>-1.98675496688742</v>
      </c>
      <c r="AS19" s="8">
        <v>0.540540540540554</v>
      </c>
      <c r="AT19" s="8">
        <v>-1.20967741935486</v>
      </c>
      <c r="AU19" s="8">
        <v>-0.544217687074825</v>
      </c>
      <c r="AV19" s="8">
        <v>-1.77838577291381</v>
      </c>
      <c r="AW19" s="8">
        <v>-3.76044568245124</v>
      </c>
      <c r="AX19" s="8">
        <v>-2.89435600578873</v>
      </c>
      <c r="AY19" s="8">
        <v>-0.894187779433663</v>
      </c>
      <c r="AZ19" s="8">
        <v>-5.71428571428573</v>
      </c>
      <c r="BA19" s="8">
        <v>-1.75438596491227</v>
      </c>
      <c r="BB19" s="8">
        <v>-6.16883116883116</v>
      </c>
      <c r="BC19" s="8">
        <v>5.19031141868511</v>
      </c>
      <c r="BD19" s="8">
        <v>0.82236842105263</v>
      </c>
      <c r="BE19" s="8">
        <v>-1.14192495921697</v>
      </c>
      <c r="BF19" s="8">
        <v>1.32013201320132</v>
      </c>
      <c r="BG19" s="8">
        <v>1.46579804560263</v>
      </c>
      <c r="BH19" s="8">
        <v>-1.76565008025683</v>
      </c>
      <c r="BI19" s="8">
        <v>1.79738562091504</v>
      </c>
      <c r="BJ19" s="8">
        <v>-2.24719101123598</v>
      </c>
      <c r="BK19" s="8">
        <v>-1.64203612479473</v>
      </c>
      <c r="BL19" s="8">
        <v>1.3355592654424</v>
      </c>
      <c r="BM19" s="8">
        <v>6.09555189456342</v>
      </c>
      <c r="BN19" s="8">
        <v>-2.17391304347827</v>
      </c>
      <c r="BO19" s="8">
        <v>-0.317460317460304</v>
      </c>
      <c r="BP19" s="8">
        <v>1.11464968152866</v>
      </c>
      <c r="BQ19" s="8">
        <v>1.25984251968503</v>
      </c>
      <c r="BR19" s="8">
        <v>-0.777604976671838</v>
      </c>
      <c r="BS19" s="8">
        <v>2.66457680250783</v>
      </c>
      <c r="BT19" s="8">
        <v>3.05343511450383</v>
      </c>
      <c r="BU19" s="8">
        <v>1.77777777777776</v>
      </c>
      <c r="BV19" s="8">
        <v>-1.16448326055312</v>
      </c>
      <c r="BW19" s="8">
        <v>0.294550810014715</v>
      </c>
      <c r="BX19" s="8">
        <v>-4.69897209985314</v>
      </c>
      <c r="BY19" s="8">
        <v>0</v>
      </c>
      <c r="BZ19" s="8">
        <v>1.38674884437595</v>
      </c>
      <c r="CA19" s="8">
        <v>-2.88753799392097</v>
      </c>
      <c r="CB19" s="8">
        <v>4.06885758998437</v>
      </c>
      <c r="CC19" s="8">
        <v>1.50375939849624</v>
      </c>
      <c r="CD19" s="8">
        <v>10.0740740740741</v>
      </c>
      <c r="CE19" s="8">
        <v>8.74831763122477</v>
      </c>
      <c r="CF19" s="8">
        <v>-1.60891089108911</v>
      </c>
      <c r="CG19" s="8">
        <v>6.91823899371069</v>
      </c>
      <c r="CH19" s="8">
        <v>-8.70588235294119</v>
      </c>
      <c r="CI19" s="8">
        <v>0</v>
      </c>
      <c r="CJ19" s="8">
        <v>1.80412371134022</v>
      </c>
      <c r="CK19" s="8">
        <v>-6.32911392405064</v>
      </c>
      <c r="CL19" s="8">
        <v>-0.675675675675684</v>
      </c>
      <c r="CM19" s="8">
        <v>-0.680272108843527</v>
      </c>
      <c r="CN19" s="8">
        <v>-0.684931506849323</v>
      </c>
      <c r="CO19" s="8">
        <v>-5.10344827586206</v>
      </c>
      <c r="CP19" s="8">
        <v>10.0290697674419</v>
      </c>
      <c r="CQ19" s="8">
        <v>1.71730515191545</v>
      </c>
      <c r="CR19" s="8">
        <v>2.59740259740259</v>
      </c>
      <c r="CS19" s="8">
        <v>-4.43037974683544</v>
      </c>
      <c r="CT19" s="8">
        <v>3.04635761589404</v>
      </c>
      <c r="CU19" s="8">
        <v>-0.899742930591256</v>
      </c>
      <c r="CV19" s="8">
        <v>-0.38910505836576</v>
      </c>
      <c r="CW19" s="8">
        <v>2.08333333333333</v>
      </c>
      <c r="CX19" s="8">
        <v>4.20918367346938</v>
      </c>
      <c r="CY19" s="8">
        <v>-4.52876376988983</v>
      </c>
      <c r="CZ19" s="8">
        <v>-4.48717948717949</v>
      </c>
      <c r="DA19" s="8">
        <v>-6.71140939597316</v>
      </c>
      <c r="DB19" s="8">
        <v>3.02158273381296</v>
      </c>
      <c r="DC19" s="8">
        <v>-2.93296089385476</v>
      </c>
      <c r="DD19" s="8">
        <v>3.16546762589928</v>
      </c>
      <c r="DE19" s="8">
        <v>5.43933054393305</v>
      </c>
      <c r="DF19" s="8">
        <v>4.76190476190476</v>
      </c>
      <c r="DG19" s="8">
        <v>1.26262626262626</v>
      </c>
      <c r="DH19" s="8">
        <v>-0.623441396508718</v>
      </c>
      <c r="DI19" s="8">
        <f>[1]!s_Dq_pctchange($B19,DI$1)</f>
        <v>0.501882057716432</v>
      </c>
      <c r="DJ19" s="2"/>
    </row>
    <row r="20" spans="1:114">
      <c r="A20" s="2" t="s">
        <v>3</v>
      </c>
      <c r="B20" s="2" t="s">
        <v>40</v>
      </c>
      <c r="C20" s="2" t="s">
        <v>41</v>
      </c>
      <c r="D20" s="8">
        <v>1.54664088931852</v>
      </c>
      <c r="E20" s="8">
        <v>2.04664445502142</v>
      </c>
      <c r="F20" s="8">
        <v>-0.419776119402989</v>
      </c>
      <c r="G20" s="8">
        <v>5.33957845433255</v>
      </c>
      <c r="H20" s="8">
        <v>1.8230324588706</v>
      </c>
      <c r="I20" s="8">
        <v>10</v>
      </c>
      <c r="J20" s="8">
        <v>10.0039698292973</v>
      </c>
      <c r="K20" s="8">
        <v>2.09310718152292</v>
      </c>
      <c r="L20" s="8">
        <v>3.46412159773771</v>
      </c>
      <c r="M20" s="8">
        <v>-5.84215920737958</v>
      </c>
      <c r="N20" s="8">
        <v>-4.20899854862119</v>
      </c>
      <c r="O20" s="8">
        <v>-0.378787878787869</v>
      </c>
      <c r="P20" s="8">
        <v>-3.42205323193917</v>
      </c>
      <c r="Q20" s="8">
        <v>-0.393700787401565</v>
      </c>
      <c r="R20" s="8">
        <v>2.76679841897232</v>
      </c>
      <c r="S20" s="8">
        <v>0.846153846153846</v>
      </c>
      <c r="T20" s="8">
        <v>-3.96643783371473</v>
      </c>
      <c r="U20" s="8">
        <v>-0.357426528991251</v>
      </c>
      <c r="V20" s="8">
        <v>0.358708648864077</v>
      </c>
      <c r="W20" s="8">
        <v>-2.46227164416203</v>
      </c>
      <c r="X20" s="8">
        <v>-2.48371335504887</v>
      </c>
      <c r="Y20" s="8">
        <v>-2.42171189979123</v>
      </c>
      <c r="Z20" s="8">
        <v>3.63714163457423</v>
      </c>
      <c r="AA20" s="8">
        <v>-0.123864574731617</v>
      </c>
      <c r="AB20" s="8">
        <v>-2.19098801157504</v>
      </c>
      <c r="AC20" s="8">
        <v>-1.22569737954353</v>
      </c>
      <c r="AD20" s="8">
        <v>2.48181429182713</v>
      </c>
      <c r="AE20" s="8">
        <v>-0.54279749478079</v>
      </c>
      <c r="AF20" s="8">
        <v>-0.713685978169611</v>
      </c>
      <c r="AG20" s="8">
        <v>1.1416490486258</v>
      </c>
      <c r="AH20" s="8">
        <v>-1.33779264214047</v>
      </c>
      <c r="AI20" s="8">
        <v>1.94915254237287</v>
      </c>
      <c r="AJ20" s="8">
        <v>3.3250207813799</v>
      </c>
      <c r="AK20" s="8">
        <v>0.563153660498792</v>
      </c>
      <c r="AL20" s="8">
        <v>2.04</v>
      </c>
      <c r="AM20" s="8">
        <v>4.27283418267346</v>
      </c>
      <c r="AN20" s="8">
        <v>-9.69924812030076</v>
      </c>
      <c r="AO20" s="8">
        <v>-0.791007493755214</v>
      </c>
      <c r="AP20" s="8">
        <v>3.23122114981119</v>
      </c>
      <c r="AQ20" s="8">
        <v>-1.869918699187</v>
      </c>
      <c r="AR20" s="8">
        <v>-1.61557580778791</v>
      </c>
      <c r="AS20" s="8">
        <v>1.17894736842105</v>
      </c>
      <c r="AT20" s="8">
        <v>-2.12234706616729</v>
      </c>
      <c r="AU20" s="8">
        <v>-3.99659863945578</v>
      </c>
      <c r="AV20" s="8">
        <v>0.310008857395925</v>
      </c>
      <c r="AW20" s="8">
        <v>-2.95805739514349</v>
      </c>
      <c r="AX20" s="8">
        <v>-2.54777070063694</v>
      </c>
      <c r="AY20" s="8">
        <v>0.933706816059752</v>
      </c>
      <c r="AZ20" s="8">
        <v>-4.44033302497688</v>
      </c>
      <c r="BA20" s="8">
        <v>-2.42013552758954</v>
      </c>
      <c r="BB20" s="8">
        <v>-4.71230158730159</v>
      </c>
      <c r="BC20" s="8">
        <v>3.64393545028632</v>
      </c>
      <c r="BD20" s="8">
        <v>2.76243093922651</v>
      </c>
      <c r="BE20" s="8">
        <v>-0.342130987292277</v>
      </c>
      <c r="BF20" s="8">
        <v>1.47130946542423</v>
      </c>
      <c r="BG20" s="8">
        <v>0.434992750120836</v>
      </c>
      <c r="BH20" s="8">
        <v>-0.769971126082776</v>
      </c>
      <c r="BI20" s="8">
        <v>1.50339476236662</v>
      </c>
      <c r="BJ20" s="8">
        <v>-2.29335881509794</v>
      </c>
      <c r="BK20" s="8">
        <v>-2.10268948655256</v>
      </c>
      <c r="BL20" s="8">
        <v>1.1988011988012</v>
      </c>
      <c r="BM20" s="8">
        <v>5.82428430404739</v>
      </c>
      <c r="BN20" s="8">
        <v>-1.63246268656718</v>
      </c>
      <c r="BO20" s="8">
        <v>-0.142247510668571</v>
      </c>
      <c r="BP20" s="8">
        <v>-0.712250712250694</v>
      </c>
      <c r="BQ20" s="8">
        <v>1.00430416068866</v>
      </c>
      <c r="BR20" s="8">
        <v>-0.852272727272717</v>
      </c>
      <c r="BS20" s="8">
        <v>1.19388729703915</v>
      </c>
      <c r="BT20" s="8">
        <v>1.69891458235016</v>
      </c>
      <c r="BU20" s="8">
        <v>1.1600928074246</v>
      </c>
      <c r="BV20" s="8">
        <v>1.5137614678899</v>
      </c>
      <c r="BW20" s="8">
        <v>-0.271125169453228</v>
      </c>
      <c r="BX20" s="8">
        <v>-3.94200271862256</v>
      </c>
      <c r="BY20" s="8">
        <v>-2.35849056603775</v>
      </c>
      <c r="BZ20" s="8">
        <v>-0.144927536231853</v>
      </c>
      <c r="CA20" s="8">
        <v>0.919206579583911</v>
      </c>
      <c r="CB20" s="8">
        <v>1.34228187919465</v>
      </c>
      <c r="CC20" s="8">
        <v>1.0879848628193</v>
      </c>
      <c r="CD20" s="8">
        <v>2.66729059429106</v>
      </c>
      <c r="CE20" s="8">
        <v>-0.182315405651788</v>
      </c>
      <c r="CF20" s="8">
        <v>1.36986301369863</v>
      </c>
      <c r="CG20" s="8">
        <v>2.43243243243242</v>
      </c>
      <c r="CH20" s="8">
        <v>-1.75901495162708</v>
      </c>
      <c r="CI20" s="8">
        <v>1.79051029543419</v>
      </c>
      <c r="CJ20" s="8">
        <v>-3.4740545294635</v>
      </c>
      <c r="CK20" s="8">
        <v>-1.73120728929384</v>
      </c>
      <c r="CL20" s="8">
        <v>-0.55632823365787</v>
      </c>
      <c r="CM20" s="8">
        <v>0.279720279720295</v>
      </c>
      <c r="CN20" s="8">
        <v>-1.02278010227803</v>
      </c>
      <c r="CO20" s="8">
        <v>4.13339596054488</v>
      </c>
      <c r="CP20" s="8">
        <v>2.48082995038339</v>
      </c>
      <c r="CQ20" s="8">
        <v>5.67781690140846</v>
      </c>
      <c r="CR20" s="8">
        <v>-2.37401082882134</v>
      </c>
      <c r="CS20" s="8">
        <v>3.92491467576791</v>
      </c>
      <c r="CT20" s="8">
        <v>4.76190476190478</v>
      </c>
      <c r="CU20" s="8">
        <v>-9.9921630094044</v>
      </c>
      <c r="CV20" s="8">
        <v>-2.0026121027427</v>
      </c>
      <c r="CW20" s="8">
        <v>-2.44335850733007</v>
      </c>
      <c r="CX20" s="8">
        <v>0.72859744990891</v>
      </c>
      <c r="CY20" s="8">
        <v>-0.361663652802895</v>
      </c>
      <c r="CZ20" s="8">
        <v>0.453720508166976</v>
      </c>
      <c r="DA20" s="8">
        <v>-4.87804878048782</v>
      </c>
      <c r="DB20" s="8">
        <v>1.56695156695158</v>
      </c>
      <c r="DC20" s="8">
        <v>-2.75829827021973</v>
      </c>
      <c r="DD20" s="8">
        <v>6.92307692307692</v>
      </c>
      <c r="DE20" s="8">
        <v>9.98201438848922</v>
      </c>
      <c r="DF20" s="8">
        <v>-0.327064595257565</v>
      </c>
      <c r="DG20" s="8">
        <v>3.97867104183758</v>
      </c>
      <c r="DH20" s="8">
        <v>-2.76134122287969</v>
      </c>
      <c r="DI20" s="8">
        <f>[1]!s_Dq_pctchange($B20,DI$1)</f>
        <v>2.57669351144988</v>
      </c>
      <c r="DJ20" s="2"/>
    </row>
    <row r="21" spans="1:114">
      <c r="A21" s="2" t="s">
        <v>3</v>
      </c>
      <c r="B21" s="2" t="s">
        <v>42</v>
      </c>
      <c r="C21" s="2" t="s">
        <v>43</v>
      </c>
      <c r="D21" s="8">
        <v>2.07570207570207</v>
      </c>
      <c r="E21" s="8">
        <v>0.837320574162689</v>
      </c>
      <c r="F21" s="8">
        <v>2.49110320284698</v>
      </c>
      <c r="G21" s="8">
        <v>7.98611111111111</v>
      </c>
      <c r="H21" s="8">
        <v>-5.89496248660237</v>
      </c>
      <c r="I21" s="8">
        <v>-0.113895216400909</v>
      </c>
      <c r="J21" s="8">
        <v>0.570125427594072</v>
      </c>
      <c r="K21" s="8">
        <v>-1.13378684807255</v>
      </c>
      <c r="L21" s="8">
        <v>-0.344036697247725</v>
      </c>
      <c r="M21" s="8">
        <v>2.87686996547757</v>
      </c>
      <c r="N21" s="8">
        <v>1.56599552572708</v>
      </c>
      <c r="O21" s="8">
        <v>0.550660792951543</v>
      </c>
      <c r="P21" s="8">
        <v>-0.328587075575033</v>
      </c>
      <c r="Q21" s="8">
        <v>0.54945054945055</v>
      </c>
      <c r="R21" s="8">
        <v>-0.983606557377041</v>
      </c>
      <c r="S21" s="8">
        <v>6.62251655629139</v>
      </c>
      <c r="T21" s="8">
        <v>1.5527950310559</v>
      </c>
      <c r="U21" s="8">
        <v>-3.46585117227319</v>
      </c>
      <c r="V21" s="8">
        <v>1.79514255543822</v>
      </c>
      <c r="W21" s="8">
        <v>-3.11203319502076</v>
      </c>
      <c r="X21" s="8">
        <v>-4.06852248394003</v>
      </c>
      <c r="Y21" s="8">
        <v>-5.69196428571429</v>
      </c>
      <c r="Z21" s="8">
        <v>2.01183431952663</v>
      </c>
      <c r="AA21" s="8">
        <v>1.04408352668215</v>
      </c>
      <c r="AB21" s="8">
        <v>-2.87026406429392</v>
      </c>
      <c r="AC21" s="8">
        <v>2.00945626477541</v>
      </c>
      <c r="AD21" s="8">
        <v>0.579374275782143</v>
      </c>
      <c r="AE21" s="8">
        <v>-0.460829493087548</v>
      </c>
      <c r="AF21" s="8">
        <v>9.95370370370371</v>
      </c>
      <c r="AG21" s="8">
        <v>1.47368421052632</v>
      </c>
      <c r="AH21" s="8">
        <v>-3.52697095435684</v>
      </c>
      <c r="AI21" s="8">
        <v>1.39784946236557</v>
      </c>
      <c r="AJ21" s="8">
        <v>4.34782608695653</v>
      </c>
      <c r="AK21" s="8">
        <v>-2.33739837398375</v>
      </c>
      <c r="AL21" s="8">
        <v>3.32986472424558</v>
      </c>
      <c r="AM21" s="8">
        <v>-0.402819738167162</v>
      </c>
      <c r="AN21" s="8">
        <v>-7.6845298281092</v>
      </c>
      <c r="AO21" s="8">
        <v>0.657174151150041</v>
      </c>
      <c r="AP21" s="8">
        <v>-0.43525571273122</v>
      </c>
      <c r="AQ21" s="8">
        <v>-0.983606557377041</v>
      </c>
      <c r="AR21" s="8">
        <v>0.220750551876375</v>
      </c>
      <c r="AS21" s="8">
        <v>0.330396475770918</v>
      </c>
      <c r="AT21" s="8">
        <v>-0.109769484083422</v>
      </c>
      <c r="AU21" s="8">
        <v>-1.97802197802197</v>
      </c>
      <c r="AV21" s="8">
        <v>-0.112107623318383</v>
      </c>
      <c r="AW21" s="8">
        <v>-3.7037037037037</v>
      </c>
      <c r="AX21" s="8">
        <v>-2.68065268065269</v>
      </c>
      <c r="AY21" s="8">
        <v>-1.31736526946106</v>
      </c>
      <c r="AZ21" s="8">
        <v>-4.24757281553399</v>
      </c>
      <c r="BA21" s="8">
        <v>0.760456273764257</v>
      </c>
      <c r="BB21" s="8">
        <v>-4.0251572327044</v>
      </c>
      <c r="BC21" s="8">
        <v>2.22804718217562</v>
      </c>
      <c r="BD21" s="8">
        <v>2.05128205128205</v>
      </c>
      <c r="BE21" s="8">
        <v>-0.753768844221104</v>
      </c>
      <c r="BF21" s="8">
        <v>2.78481012658228</v>
      </c>
      <c r="BG21" s="8">
        <v>-0.615763546798017</v>
      </c>
      <c r="BH21" s="8">
        <v>-2.23048327137547</v>
      </c>
      <c r="BI21" s="8">
        <v>1.01394169835234</v>
      </c>
      <c r="BJ21" s="8">
        <v>-2.25846925972396</v>
      </c>
      <c r="BK21" s="8">
        <v>-2.18228498074454</v>
      </c>
      <c r="BL21" s="8">
        <v>1.18110236220473</v>
      </c>
      <c r="BM21" s="8">
        <v>4.15045395590141</v>
      </c>
      <c r="BN21" s="8">
        <v>-1.12079701120796</v>
      </c>
      <c r="BO21" s="8">
        <v>1.88916876574308</v>
      </c>
      <c r="BP21" s="8">
        <v>1.23609394313967</v>
      </c>
      <c r="BQ21" s="8">
        <v>1.34310134310136</v>
      </c>
      <c r="BR21" s="8">
        <v>-1.44578313253013</v>
      </c>
      <c r="BS21" s="8">
        <v>1.58924205378974</v>
      </c>
      <c r="BT21" s="8">
        <v>2.16606498194945</v>
      </c>
      <c r="BU21" s="8">
        <v>-0.353356890459356</v>
      </c>
      <c r="BV21" s="8">
        <v>0.236406619385338</v>
      </c>
      <c r="BW21" s="8">
        <v>1.06132075471699</v>
      </c>
      <c r="BX21" s="8">
        <v>-2.91715285880981</v>
      </c>
      <c r="BY21" s="8">
        <v>1.32211538461538</v>
      </c>
      <c r="BZ21" s="8">
        <v>5.81257413997628</v>
      </c>
      <c r="CA21" s="8">
        <v>0.112107623318383</v>
      </c>
      <c r="CB21" s="8">
        <v>7.95072788353865</v>
      </c>
      <c r="CC21" s="8">
        <v>-5.18672199170125</v>
      </c>
      <c r="CD21" s="8">
        <v>2.29759299781181</v>
      </c>
      <c r="CE21" s="8">
        <v>-2.35294117647058</v>
      </c>
      <c r="CF21" s="8">
        <v>1.31434830230011</v>
      </c>
      <c r="CG21" s="8">
        <v>-1.94594594594594</v>
      </c>
      <c r="CH21" s="8">
        <v>-3.85887541345093</v>
      </c>
      <c r="CI21" s="8">
        <v>2.1788990825688</v>
      </c>
      <c r="CJ21" s="8">
        <v>-3.14253647586981</v>
      </c>
      <c r="CK21" s="8">
        <v>-1.96987253765933</v>
      </c>
      <c r="CL21" s="8">
        <v>-1.06382978723406</v>
      </c>
      <c r="CM21" s="8">
        <v>-0.119474313022698</v>
      </c>
      <c r="CN21" s="8">
        <v>0.358851674641168</v>
      </c>
      <c r="CO21" s="8">
        <v>-3.81406436233612</v>
      </c>
      <c r="CP21" s="8">
        <v>2.47831474597273</v>
      </c>
      <c r="CQ21" s="8">
        <v>-2.05562273276904</v>
      </c>
      <c r="CR21" s="8">
        <v>1.97530864197531</v>
      </c>
      <c r="CS21" s="8">
        <v>-1.81598062953995</v>
      </c>
      <c r="CT21" s="8">
        <v>-1.23304562268804</v>
      </c>
      <c r="CU21" s="8">
        <v>-2.62172284644195</v>
      </c>
      <c r="CV21" s="8">
        <v>-0.897435897435893</v>
      </c>
      <c r="CW21" s="8">
        <v>0.646830530401036</v>
      </c>
      <c r="CX21" s="8">
        <v>-1.2853470437018</v>
      </c>
      <c r="CY21" s="8">
        <v>-3.77604166666666</v>
      </c>
      <c r="CZ21" s="8">
        <v>-2.57104194857917</v>
      </c>
      <c r="DA21" s="8">
        <v>-4.8611111111111</v>
      </c>
      <c r="DB21" s="8">
        <v>2.48175182481752</v>
      </c>
      <c r="DC21" s="8">
        <v>0</v>
      </c>
      <c r="DD21" s="8">
        <v>1.56695156695157</v>
      </c>
      <c r="DE21" s="8">
        <v>3.22580645161292</v>
      </c>
      <c r="DF21" s="8">
        <v>2.98913043478259</v>
      </c>
      <c r="DG21" s="8">
        <v>0.65963060686016</v>
      </c>
      <c r="DH21" s="8">
        <v>-2.75229357798165</v>
      </c>
      <c r="DI21" s="8">
        <f>[1]!s_Dq_pctchange($B21,DI$1)</f>
        <v>0</v>
      </c>
      <c r="DJ21" s="2"/>
    </row>
    <row r="22" spans="1:114">
      <c r="A22" s="2" t="s">
        <v>3</v>
      </c>
      <c r="B22" s="2" t="s">
        <v>44</v>
      </c>
      <c r="C22" s="2" t="s">
        <v>45</v>
      </c>
      <c r="D22" s="8">
        <v>-1.2208067940552</v>
      </c>
      <c r="E22" s="8">
        <v>3.17033852767328</v>
      </c>
      <c r="F22" s="8">
        <v>10</v>
      </c>
      <c r="G22" s="8">
        <v>0</v>
      </c>
      <c r="H22" s="8">
        <v>-2.93560606060606</v>
      </c>
      <c r="I22" s="8">
        <v>5.21951219512195</v>
      </c>
      <c r="J22" s="8">
        <v>-1.15901715345387</v>
      </c>
      <c r="K22" s="8">
        <v>-1.50093808630394</v>
      </c>
      <c r="L22" s="8">
        <v>0.476190476190487</v>
      </c>
      <c r="M22" s="8">
        <v>-0.61611374407585</v>
      </c>
      <c r="N22" s="8">
        <v>0.238435860753463</v>
      </c>
      <c r="O22" s="8">
        <v>0.761179828734546</v>
      </c>
      <c r="P22" s="8">
        <v>-1.03871576959395</v>
      </c>
      <c r="Q22" s="8">
        <v>4.38931297709921</v>
      </c>
      <c r="R22" s="8">
        <v>0.959780621572224</v>
      </c>
      <c r="S22" s="8">
        <v>7.24309642372115</v>
      </c>
      <c r="T22" s="8">
        <v>5.02321654706627</v>
      </c>
      <c r="U22" s="8">
        <v>-2.81350482315113</v>
      </c>
      <c r="V22" s="8">
        <v>10.0082712985939</v>
      </c>
      <c r="W22" s="8">
        <v>-1.61654135338345</v>
      </c>
      <c r="X22" s="8">
        <v>-10.0114635078334</v>
      </c>
      <c r="Y22" s="8">
        <v>-9.9787685774947</v>
      </c>
      <c r="Z22" s="8">
        <v>2.83018867924529</v>
      </c>
      <c r="AA22" s="8">
        <v>1.33027522935779</v>
      </c>
      <c r="AB22" s="8">
        <v>-4.11951109099139</v>
      </c>
      <c r="AC22" s="8">
        <v>-0.236071765816813</v>
      </c>
      <c r="AD22" s="8">
        <v>3.73876005679129</v>
      </c>
      <c r="AE22" s="8">
        <v>-1.45985401459853</v>
      </c>
      <c r="AF22" s="8">
        <v>3.47222222222223</v>
      </c>
      <c r="AG22" s="8">
        <v>1.11856823266217</v>
      </c>
      <c r="AH22" s="8">
        <v>-3.58407079646018</v>
      </c>
      <c r="AI22" s="8">
        <v>4.95640201927491</v>
      </c>
      <c r="AJ22" s="8">
        <v>3.84783559247923</v>
      </c>
      <c r="AK22" s="8">
        <v>-1.05263157894737</v>
      </c>
      <c r="AL22" s="8">
        <v>10</v>
      </c>
      <c r="AM22" s="8">
        <v>1.62475822050289</v>
      </c>
      <c r="AN22" s="8">
        <v>-9.47849257708412</v>
      </c>
      <c r="AO22" s="8">
        <v>-0.546677880571917</v>
      </c>
      <c r="AP22" s="8">
        <v>-0.887949260042275</v>
      </c>
      <c r="AQ22" s="8">
        <v>-1.27986348122868</v>
      </c>
      <c r="AR22" s="8">
        <v>-0.691443388072588</v>
      </c>
      <c r="AS22" s="8">
        <v>0.0870322019146938</v>
      </c>
      <c r="AT22" s="8">
        <v>-1.8695652173913</v>
      </c>
      <c r="AU22" s="8">
        <v>-2.43686309260079</v>
      </c>
      <c r="AV22" s="8">
        <v>-2.58855585831063</v>
      </c>
      <c r="AW22" s="8">
        <v>-3.40326340326341</v>
      </c>
      <c r="AX22" s="8">
        <v>-0.193050193050195</v>
      </c>
      <c r="AY22" s="8">
        <v>-0.290135396518361</v>
      </c>
      <c r="AZ22" s="8">
        <v>-3.78273520853541</v>
      </c>
      <c r="BA22" s="8">
        <v>-0.957661290322587</v>
      </c>
      <c r="BB22" s="8">
        <v>-7.48091603053435</v>
      </c>
      <c r="BC22" s="8">
        <v>2.91529152915292</v>
      </c>
      <c r="BD22" s="8">
        <v>2.3516835916622</v>
      </c>
      <c r="BE22" s="8">
        <v>-1.98433420365534</v>
      </c>
      <c r="BF22" s="8">
        <v>3.30314331379862</v>
      </c>
      <c r="BG22" s="8">
        <v>0.928313563692628</v>
      </c>
      <c r="BH22" s="8">
        <v>-0.357690342360757</v>
      </c>
      <c r="BI22" s="8">
        <v>1.53846153846154</v>
      </c>
      <c r="BJ22" s="8">
        <v>-2.62626262626262</v>
      </c>
      <c r="BK22" s="8">
        <v>-0.778008298755204</v>
      </c>
      <c r="BL22" s="8">
        <v>0.209095661265043</v>
      </c>
      <c r="BM22" s="8">
        <v>6.52060511215441</v>
      </c>
      <c r="BN22" s="8">
        <v>-1.27326150832518</v>
      </c>
      <c r="BO22" s="8">
        <v>0.892857142857134</v>
      </c>
      <c r="BP22" s="8">
        <v>0</v>
      </c>
      <c r="BQ22" s="8">
        <v>1.13077679449362</v>
      </c>
      <c r="BR22" s="8">
        <v>0.145843461351481</v>
      </c>
      <c r="BS22" s="8">
        <v>2.18446601941748</v>
      </c>
      <c r="BT22" s="8">
        <v>0.617577197149641</v>
      </c>
      <c r="BU22" s="8">
        <v>1.74693106704438</v>
      </c>
      <c r="BV22" s="8">
        <v>2.2737819025522</v>
      </c>
      <c r="BW22" s="8">
        <v>1.86025408348458</v>
      </c>
      <c r="BX22" s="8">
        <v>-4.23162583518932</v>
      </c>
      <c r="BY22" s="8">
        <v>-0.837209302325573</v>
      </c>
      <c r="BZ22" s="8">
        <v>-2.39212007504691</v>
      </c>
      <c r="CA22" s="8">
        <v>-3.70014416146083</v>
      </c>
      <c r="CB22" s="8">
        <v>2.34530938123753</v>
      </c>
      <c r="CC22" s="8">
        <v>-2.04778156996587</v>
      </c>
      <c r="CD22" s="8">
        <v>3.03633648581384</v>
      </c>
      <c r="CE22" s="8">
        <v>2.94685990338163</v>
      </c>
      <c r="CF22" s="8">
        <v>0.187705302674814</v>
      </c>
      <c r="CG22" s="8">
        <v>0.608899297423896</v>
      </c>
      <c r="CH22" s="8">
        <v>-1.81564245810057</v>
      </c>
      <c r="CI22" s="8">
        <v>0.995732574679956</v>
      </c>
      <c r="CJ22" s="8">
        <v>-4.31924882629109</v>
      </c>
      <c r="CK22" s="8">
        <v>-4.9558390578999</v>
      </c>
      <c r="CL22" s="8">
        <v>7.64068146618482</v>
      </c>
      <c r="CM22" s="8">
        <v>-4.1726618705036</v>
      </c>
      <c r="CN22" s="8">
        <v>-1.15115115115115</v>
      </c>
      <c r="CO22" s="8">
        <v>-2.9873417721519</v>
      </c>
      <c r="CP22" s="8">
        <v>3.60125260960334</v>
      </c>
      <c r="CQ22" s="8">
        <v>6.59949622166246</v>
      </c>
      <c r="CR22" s="8">
        <v>2.50472589792061</v>
      </c>
      <c r="CS22" s="8">
        <v>-5.71692023974182</v>
      </c>
      <c r="CT22" s="8">
        <v>10.0244498777506</v>
      </c>
      <c r="CU22" s="8">
        <v>-4.48888888888889</v>
      </c>
      <c r="CV22" s="8">
        <v>-0.791065611912517</v>
      </c>
      <c r="CW22" s="8">
        <v>9.99061913696059</v>
      </c>
      <c r="CX22" s="8">
        <v>3.19829424307037</v>
      </c>
      <c r="CY22" s="8">
        <v>0.165289256198339</v>
      </c>
      <c r="CZ22" s="8">
        <v>2.1039603960396</v>
      </c>
      <c r="DA22" s="8">
        <v>-3.63636363636362</v>
      </c>
      <c r="DB22" s="8">
        <v>1.04821802935011</v>
      </c>
      <c r="DC22" s="8">
        <v>-5.26970954356848</v>
      </c>
      <c r="DD22" s="8">
        <v>9.9868593955322</v>
      </c>
      <c r="DE22" s="8">
        <v>-0.477897252090815</v>
      </c>
      <c r="DF22" s="8">
        <v>4.00160064025611</v>
      </c>
      <c r="DG22" s="8">
        <v>6.50250096190843</v>
      </c>
      <c r="DH22" s="8">
        <v>-4.1907514450867</v>
      </c>
      <c r="DI22" s="8">
        <f>[1]!s_Dq_pctchange($B22,DI$1)</f>
        <v>-1.62141779788838</v>
      </c>
      <c r="DJ22" s="2"/>
    </row>
    <row r="23" spans="1:114">
      <c r="A23" s="2" t="s">
        <v>46</v>
      </c>
      <c r="B23" s="2" t="s">
        <v>47</v>
      </c>
      <c r="C23" s="2" t="s">
        <v>48</v>
      </c>
      <c r="D23" s="8">
        <v>-0.760304121648653</v>
      </c>
      <c r="E23" s="8">
        <v>2.86290322580646</v>
      </c>
      <c r="F23" s="8">
        <v>-3.29282634261074</v>
      </c>
      <c r="G23" s="8">
        <v>5.79651398459667</v>
      </c>
      <c r="H23" s="8">
        <v>-0.402298850574716</v>
      </c>
      <c r="I23" s="8">
        <v>5.30871321407963</v>
      </c>
      <c r="J23" s="8">
        <v>3.94520547945204</v>
      </c>
      <c r="K23" s="8">
        <v>-1.61658759444736</v>
      </c>
      <c r="L23" s="8">
        <v>-2.83979282014646</v>
      </c>
      <c r="M23" s="8">
        <v>1.45220588235294</v>
      </c>
      <c r="N23" s="8">
        <v>5.10962130820802</v>
      </c>
      <c r="O23" s="8">
        <v>9.9982761592829</v>
      </c>
      <c r="P23" s="8">
        <v>3.22833411690957</v>
      </c>
      <c r="Q23" s="8">
        <v>4.67587672688628</v>
      </c>
      <c r="R23" s="8">
        <v>3.8723712835388</v>
      </c>
      <c r="S23" s="8">
        <v>-3.37894442893047</v>
      </c>
      <c r="T23" s="8">
        <v>-3.91618497109828</v>
      </c>
      <c r="U23" s="8">
        <v>6.88825387276283</v>
      </c>
      <c r="V23" s="8">
        <v>-1.11158013226396</v>
      </c>
      <c r="W23" s="8">
        <v>-5.94763801935117</v>
      </c>
      <c r="X23" s="8">
        <v>1.4069591527988</v>
      </c>
      <c r="Y23" s="8">
        <v>-3.98329106370283</v>
      </c>
      <c r="Z23" s="8">
        <v>0.357364822871367</v>
      </c>
      <c r="AA23" s="8">
        <v>1.47081591577643</v>
      </c>
      <c r="AB23" s="8">
        <v>1.23588648153797</v>
      </c>
      <c r="AC23" s="8">
        <v>-0.34664657121324</v>
      </c>
      <c r="AD23" s="8">
        <v>9.42226255293404</v>
      </c>
      <c r="AE23" s="8">
        <v>4.03593642017967</v>
      </c>
      <c r="AF23" s="8">
        <v>2.41796200345425</v>
      </c>
      <c r="AG23" s="8">
        <v>0.674536256323769</v>
      </c>
      <c r="AH23" s="8">
        <v>2.98930550186833</v>
      </c>
      <c r="AI23" s="8">
        <v>-0.437883147754291</v>
      </c>
      <c r="AJ23" s="8">
        <v>-1.41995476250314</v>
      </c>
      <c r="AK23" s="8">
        <v>2.91905672402804</v>
      </c>
      <c r="AL23" s="8">
        <v>0.916522169928169</v>
      </c>
      <c r="AM23" s="8">
        <v>-0.22091310751105</v>
      </c>
      <c r="AN23" s="8">
        <v>-1.86961869618696</v>
      </c>
      <c r="AO23" s="8">
        <v>-2.73251441464027</v>
      </c>
      <c r="AP23" s="8">
        <v>-3.31185567010308</v>
      </c>
      <c r="AQ23" s="8">
        <v>-6.21084899373583</v>
      </c>
      <c r="AR23" s="8">
        <v>-6.40898109990053</v>
      </c>
      <c r="AS23" s="8">
        <v>7.50075918615244</v>
      </c>
      <c r="AT23" s="8">
        <v>-0.79096045197742</v>
      </c>
      <c r="AU23" s="8">
        <v>-1.70842824601365</v>
      </c>
      <c r="AV23" s="8">
        <v>-0.622827346465824</v>
      </c>
      <c r="AW23" s="8">
        <v>0.670456201719861</v>
      </c>
      <c r="AX23" s="8">
        <v>-5.40031851744607</v>
      </c>
      <c r="AY23" s="8">
        <v>2.69360269360269</v>
      </c>
      <c r="AZ23" s="8">
        <v>-3.84500745156483</v>
      </c>
      <c r="BA23" s="8">
        <v>-2.97582145071294</v>
      </c>
      <c r="BB23" s="8">
        <v>-7.50798722044729</v>
      </c>
      <c r="BC23" s="8">
        <v>6.54576856649395</v>
      </c>
      <c r="BD23" s="8">
        <v>2.07489058194197</v>
      </c>
      <c r="BE23" s="8">
        <v>-2.63617595680482</v>
      </c>
      <c r="BF23" s="8">
        <v>2.10406132767901</v>
      </c>
      <c r="BG23" s="8">
        <v>-1.29392971246007</v>
      </c>
      <c r="BH23" s="8">
        <v>-3.05874737012462</v>
      </c>
      <c r="BI23" s="8">
        <v>3.77295492487479</v>
      </c>
      <c r="BJ23" s="8">
        <v>-3.68404118404119</v>
      </c>
      <c r="BK23" s="8">
        <v>3.35727409387007</v>
      </c>
      <c r="BL23" s="8">
        <v>7.11053652230123</v>
      </c>
      <c r="BM23" s="8">
        <v>6.92516596258297</v>
      </c>
      <c r="BN23" s="8">
        <v>4.43064766473826</v>
      </c>
      <c r="BO23" s="8">
        <v>-1.4592622618565</v>
      </c>
      <c r="BP23" s="8">
        <v>0.53475935828875</v>
      </c>
      <c r="BQ23" s="8">
        <v>1.74577195853792</v>
      </c>
      <c r="BR23" s="8">
        <v>-2.34584450402145</v>
      </c>
      <c r="BS23" s="8">
        <v>-1.15305422100205</v>
      </c>
      <c r="BT23" s="8">
        <v>4.63824468823772</v>
      </c>
      <c r="BU23" s="8">
        <v>-0.132714001327127</v>
      </c>
      <c r="BV23" s="8">
        <v>-0.611295681063119</v>
      </c>
      <c r="BW23" s="8">
        <v>-1.10977403396177</v>
      </c>
      <c r="BX23" s="8">
        <v>-5.62466197944835</v>
      </c>
      <c r="BY23" s="8">
        <v>5.58739255014328</v>
      </c>
      <c r="BZ23" s="8">
        <v>2.1709633649932</v>
      </c>
      <c r="CA23" s="8">
        <v>1.50066401062419</v>
      </c>
      <c r="CB23" s="8">
        <v>5.62606306424179</v>
      </c>
      <c r="CC23" s="8">
        <v>-1.91998018084975</v>
      </c>
      <c r="CD23" s="8">
        <v>3.34680474867389</v>
      </c>
      <c r="CE23" s="8">
        <v>5.95136258096055</v>
      </c>
      <c r="CF23" s="8">
        <v>-0.6805074971165</v>
      </c>
      <c r="CG23" s="8">
        <v>3.36778539077924</v>
      </c>
      <c r="CH23" s="8">
        <v>9.99887653072688</v>
      </c>
      <c r="CI23" s="8">
        <v>6.89408640588295</v>
      </c>
      <c r="CJ23" s="8">
        <v>1.58608828587808</v>
      </c>
      <c r="CK23" s="8">
        <v>-4.97220992807401</v>
      </c>
      <c r="CL23" s="8">
        <v>-0.634228520463776</v>
      </c>
      <c r="CM23" s="8">
        <v>3.3509524284432</v>
      </c>
      <c r="CN23" s="8">
        <v>9.99710508539997</v>
      </c>
      <c r="CO23" s="8">
        <v>-1.2369506097026</v>
      </c>
      <c r="CP23" s="8">
        <v>10.0017765144786</v>
      </c>
      <c r="CQ23" s="8">
        <v>5.98352713178292</v>
      </c>
      <c r="CR23" s="8">
        <v>1.02857142857143</v>
      </c>
      <c r="CS23" s="8">
        <v>-3.05429864253393</v>
      </c>
      <c r="CT23" s="8">
        <v>2.77712952158693</v>
      </c>
      <c r="CU23" s="8">
        <v>-0.0151377535573863</v>
      </c>
      <c r="CV23" s="8">
        <v>-8.91748675246025</v>
      </c>
      <c r="CW23" s="8">
        <v>1.03889627659576</v>
      </c>
      <c r="CX23" s="8">
        <v>-2.51706835567985</v>
      </c>
      <c r="CY23" s="8">
        <v>4.26968188338537</v>
      </c>
      <c r="CZ23" s="8">
        <v>0.0728332119446499</v>
      </c>
      <c r="DA23" s="8">
        <v>10.0032346757237</v>
      </c>
      <c r="DB23" s="8">
        <v>9.99779460413145</v>
      </c>
      <c r="DC23" s="8">
        <v>9.14923477912183</v>
      </c>
      <c r="DD23" s="8">
        <v>4.32280186137644</v>
      </c>
      <c r="DE23" s="8">
        <v>-0.0469538678248432</v>
      </c>
      <c r="DF23" s="8">
        <v>9.99999999999999</v>
      </c>
      <c r="DG23" s="8">
        <v>9.99839854801687</v>
      </c>
      <c r="DH23" s="8">
        <v>10.0019411821799</v>
      </c>
      <c r="DI23" s="8">
        <f>[1]!s_Dq_pctchange($B23,DI$1)</f>
        <v>5.04698460316761</v>
      </c>
      <c r="DJ23" s="2"/>
    </row>
    <row r="24" spans="1:114">
      <c r="A24" s="2" t="s">
        <v>46</v>
      </c>
      <c r="B24" s="2" t="s">
        <v>49</v>
      </c>
      <c r="C24" s="2" t="s">
        <v>50</v>
      </c>
      <c r="D24" s="8">
        <v>-1.33511348464619</v>
      </c>
      <c r="E24" s="8">
        <v>2.43572395128552</v>
      </c>
      <c r="F24" s="8">
        <v>0.792602377807129</v>
      </c>
      <c r="G24" s="8">
        <v>1.8348623853211</v>
      </c>
      <c r="H24" s="8">
        <v>-0.386100386100384</v>
      </c>
      <c r="I24" s="8">
        <v>-0.258397932816532</v>
      </c>
      <c r="J24" s="8">
        <v>0.777202072538856</v>
      </c>
      <c r="K24" s="8">
        <v>-2.69922879177378</v>
      </c>
      <c r="L24" s="8">
        <v>0.132100396301192</v>
      </c>
      <c r="M24" s="8">
        <v>8.04749340369392</v>
      </c>
      <c r="N24" s="8">
        <v>-1.34310134310133</v>
      </c>
      <c r="O24" s="8">
        <v>-0.123762376237627</v>
      </c>
      <c r="P24" s="8">
        <v>1.11524163568774</v>
      </c>
      <c r="Q24" s="8">
        <v>4.65686274509802</v>
      </c>
      <c r="R24" s="8">
        <v>2.45901639344264</v>
      </c>
      <c r="S24" s="8">
        <v>1.14285714285713</v>
      </c>
      <c r="T24" s="8">
        <v>0.225988700564956</v>
      </c>
      <c r="U24" s="8">
        <v>0.338218714768904</v>
      </c>
      <c r="V24" s="8">
        <v>-0.561797752808993</v>
      </c>
      <c r="W24" s="8">
        <v>0.564971751412434</v>
      </c>
      <c r="X24" s="8">
        <v>4.15730337078651</v>
      </c>
      <c r="Y24" s="8">
        <v>-1.7259978425027</v>
      </c>
      <c r="Z24" s="8">
        <v>2.19538968166851</v>
      </c>
      <c r="AA24" s="8">
        <v>3.97422126745434</v>
      </c>
      <c r="AB24" s="8">
        <v>-4.44214876033057</v>
      </c>
      <c r="AC24" s="8">
        <v>-2.81081081081082</v>
      </c>
      <c r="AD24" s="8">
        <v>3.78197997775307</v>
      </c>
      <c r="AE24" s="8">
        <v>1.39335476956056</v>
      </c>
      <c r="AF24" s="8">
        <v>1.1627906976744</v>
      </c>
      <c r="AG24" s="8">
        <v>0.522466039707423</v>
      </c>
      <c r="AH24" s="8">
        <v>0.727650727650717</v>
      </c>
      <c r="AI24" s="8">
        <v>9.28792569659444</v>
      </c>
      <c r="AJ24" s="8">
        <v>8.97072710103871</v>
      </c>
      <c r="AK24" s="8">
        <v>5.63258232235701</v>
      </c>
      <c r="AL24" s="8">
        <v>-5.33223954060705</v>
      </c>
      <c r="AM24" s="8">
        <v>-3.63951473136915</v>
      </c>
      <c r="AN24" s="8">
        <v>-2.78776978417266</v>
      </c>
      <c r="AO24" s="8">
        <v>-1.11008325624423</v>
      </c>
      <c r="AP24" s="8">
        <v>-0.467726847521033</v>
      </c>
      <c r="AQ24" s="8">
        <v>-1.2218045112782</v>
      </c>
      <c r="AR24" s="8">
        <v>-2.47383444338724</v>
      </c>
      <c r="AS24" s="8">
        <v>5.17073170731705</v>
      </c>
      <c r="AT24" s="8">
        <v>-0.185528756957316</v>
      </c>
      <c r="AU24" s="8">
        <v>-1.67286245353159</v>
      </c>
      <c r="AV24" s="8">
        <v>1.03969754253306</v>
      </c>
      <c r="AW24" s="8">
        <v>3.27408793264734</v>
      </c>
      <c r="AX24" s="8">
        <v>-5.9782608695652</v>
      </c>
      <c r="AY24" s="8">
        <v>3.46820809248553</v>
      </c>
      <c r="AZ24" s="8">
        <v>-1.95530726256984</v>
      </c>
      <c r="BA24" s="8">
        <v>-5.88793922127255</v>
      </c>
      <c r="BB24" s="8">
        <v>-7.76992936427849</v>
      </c>
      <c r="BC24" s="8">
        <v>3.93873085339168</v>
      </c>
      <c r="BD24" s="8">
        <v>1.99999999999998</v>
      </c>
      <c r="BE24" s="8">
        <v>-2.99277605779153</v>
      </c>
      <c r="BF24" s="8">
        <v>10</v>
      </c>
      <c r="BG24" s="8">
        <v>-1.35396518375244</v>
      </c>
      <c r="BH24" s="8">
        <v>-3.52941176470586</v>
      </c>
      <c r="BI24" s="8">
        <v>3.04878048780488</v>
      </c>
      <c r="BJ24" s="8">
        <v>-4.24063116370808</v>
      </c>
      <c r="BK24" s="8">
        <v>-0.102986611740506</v>
      </c>
      <c r="BL24" s="8">
        <v>10</v>
      </c>
      <c r="BM24" s="8">
        <v>3.18650421743205</v>
      </c>
      <c r="BN24" s="8">
        <v>0.817438692098088</v>
      </c>
      <c r="BO24" s="8">
        <v>-1.44144144144145</v>
      </c>
      <c r="BP24" s="8">
        <v>6.85557586837294</v>
      </c>
      <c r="BQ24" s="8">
        <v>10.0085543199316</v>
      </c>
      <c r="BR24" s="8">
        <v>0.155520995334389</v>
      </c>
      <c r="BS24" s="8">
        <v>0.0776397515527897</v>
      </c>
      <c r="BT24" s="8">
        <v>0.387897595034899</v>
      </c>
      <c r="BU24" s="8">
        <v>2.62751159196292</v>
      </c>
      <c r="BV24" s="8">
        <v>4.36746987951807</v>
      </c>
      <c r="BW24" s="8">
        <v>0.144300144300148</v>
      </c>
      <c r="BX24" s="8">
        <v>-0.0720461095100953</v>
      </c>
      <c r="BY24" s="8">
        <v>3.7490987743331</v>
      </c>
      <c r="BZ24" s="8">
        <v>5.28144544822794</v>
      </c>
      <c r="CA24" s="8">
        <v>-2.64026402640265</v>
      </c>
      <c r="CB24" s="8">
        <v>-2.77966101694916</v>
      </c>
      <c r="CC24" s="8">
        <v>-3.62622036262203</v>
      </c>
      <c r="CD24" s="8">
        <v>0.795947901591882</v>
      </c>
      <c r="CE24" s="8">
        <v>9.97846374730798</v>
      </c>
      <c r="CF24" s="8">
        <v>0</v>
      </c>
      <c r="CG24" s="8">
        <v>-0.0652741514360393</v>
      </c>
      <c r="CH24" s="8">
        <v>-1.37165251469628</v>
      </c>
      <c r="CI24" s="8">
        <v>7.21854304635764</v>
      </c>
      <c r="CJ24" s="8">
        <v>0.988264360716482</v>
      </c>
      <c r="CK24" s="8">
        <v>-7.40061162079511</v>
      </c>
      <c r="CL24" s="8">
        <v>-1.05680317040951</v>
      </c>
      <c r="CM24" s="8">
        <v>5.67423230974633</v>
      </c>
      <c r="CN24" s="8">
        <v>-1.07391029690461</v>
      </c>
      <c r="CO24" s="8">
        <v>-3.44827586206897</v>
      </c>
      <c r="CP24" s="8">
        <v>7.73809523809524</v>
      </c>
      <c r="CQ24" s="8">
        <v>1.41190914671578</v>
      </c>
      <c r="CR24" s="8">
        <v>2.78450363196126</v>
      </c>
      <c r="CS24" s="8">
        <v>-2.47349823321556</v>
      </c>
      <c r="CT24" s="8">
        <v>5.19323671497587</v>
      </c>
      <c r="CU24" s="8">
        <v>-4.82204362801381</v>
      </c>
      <c r="CV24" s="8">
        <v>2.77442702050664</v>
      </c>
      <c r="CW24" s="8">
        <v>7.86384976525821</v>
      </c>
      <c r="CX24" s="8">
        <v>-5.82154515778019</v>
      </c>
      <c r="CY24" s="8">
        <v>1.50202195262855</v>
      </c>
      <c r="CZ24" s="8">
        <v>-4.66704610130905</v>
      </c>
      <c r="DA24" s="8">
        <v>-9.97014925373134</v>
      </c>
      <c r="DB24" s="8">
        <v>10.0132625994695</v>
      </c>
      <c r="DC24" s="8">
        <v>10.0060277275467</v>
      </c>
      <c r="DD24" s="8">
        <v>-1.9178082191781</v>
      </c>
      <c r="DE24" s="8">
        <v>-2.5712644807443</v>
      </c>
      <c r="DF24" s="8">
        <v>9.98278829604131</v>
      </c>
      <c r="DG24" s="8">
        <v>10.0156494522692</v>
      </c>
      <c r="DH24" s="8">
        <v>10.0047415836889</v>
      </c>
      <c r="DI24" s="8">
        <f>[1]!s_Dq_pctchange($B24,DI$1)</f>
        <v>1.63793103448277</v>
      </c>
      <c r="DJ24" s="2"/>
    </row>
    <row r="25" spans="1:114">
      <c r="A25" s="2" t="s">
        <v>46</v>
      </c>
      <c r="B25" s="2" t="s">
        <v>51</v>
      </c>
      <c r="C25" s="2" t="s">
        <v>52</v>
      </c>
      <c r="D25" s="8">
        <v>0.918598078010165</v>
      </c>
      <c r="E25" s="8">
        <v>2.57666993418289</v>
      </c>
      <c r="F25" s="8">
        <v>-1.6382252559727</v>
      </c>
      <c r="G25" s="8">
        <v>0.485773768216526</v>
      </c>
      <c r="H25" s="8">
        <v>-1.32596685082874</v>
      </c>
      <c r="I25" s="8">
        <v>-1.14781634938409</v>
      </c>
      <c r="J25" s="8">
        <v>-3.61087510620222</v>
      </c>
      <c r="K25" s="8">
        <v>-3.04098721903922</v>
      </c>
      <c r="L25" s="8">
        <v>1.27272727272727</v>
      </c>
      <c r="M25" s="8">
        <v>2.24416517055656</v>
      </c>
      <c r="N25" s="8">
        <v>0.921861281826158</v>
      </c>
      <c r="O25" s="8">
        <v>1.49340292880963</v>
      </c>
      <c r="P25" s="8">
        <v>-2.85714285714286</v>
      </c>
      <c r="Q25" s="8">
        <v>1.80882352941177</v>
      </c>
      <c r="R25" s="8">
        <v>7.03452260580672</v>
      </c>
      <c r="S25" s="8">
        <v>-4.53441295546559</v>
      </c>
      <c r="T25" s="8">
        <v>-0.367543115634708</v>
      </c>
      <c r="U25" s="8">
        <v>3.27752553916005</v>
      </c>
      <c r="V25" s="8">
        <v>2.37670009616704</v>
      </c>
      <c r="W25" s="8">
        <v>-6.87063875469671</v>
      </c>
      <c r="X25" s="8">
        <v>-0.648414985590778</v>
      </c>
      <c r="Y25" s="8">
        <v>-3.0311820159536</v>
      </c>
      <c r="Z25" s="8">
        <v>-1.49566257852229</v>
      </c>
      <c r="AA25" s="8">
        <v>-2.27755845733373</v>
      </c>
      <c r="AB25" s="8">
        <v>-1.36730888750777</v>
      </c>
      <c r="AC25" s="8">
        <v>-0.69313169502205</v>
      </c>
      <c r="AD25" s="8">
        <v>2.93464467005075</v>
      </c>
      <c r="AE25" s="8">
        <v>1.01710587147481</v>
      </c>
      <c r="AF25" s="8">
        <v>2.54767353165522</v>
      </c>
      <c r="AG25" s="8">
        <v>-2.08271347813151</v>
      </c>
      <c r="AH25" s="8">
        <v>-2.38529322394409</v>
      </c>
      <c r="AI25" s="8">
        <v>5.26070038910506</v>
      </c>
      <c r="AJ25" s="8">
        <v>2.32145497560255</v>
      </c>
      <c r="AK25" s="8">
        <v>5.49132947976879</v>
      </c>
      <c r="AL25" s="8">
        <v>-5.32876712328768</v>
      </c>
      <c r="AM25" s="8">
        <v>-0.954999276515694</v>
      </c>
      <c r="AN25" s="8">
        <v>-1.18334550766983</v>
      </c>
      <c r="AO25" s="8">
        <v>-2.61679479597871</v>
      </c>
      <c r="AP25" s="8">
        <v>0.166995597388801</v>
      </c>
      <c r="AQ25" s="8">
        <v>-3.00090936647469</v>
      </c>
      <c r="AR25" s="8">
        <v>-4.8125</v>
      </c>
      <c r="AS25" s="8">
        <v>5.72882468811555</v>
      </c>
      <c r="AT25" s="8">
        <v>-1.41282409563731</v>
      </c>
      <c r="AU25" s="8">
        <v>-1.16535433070867</v>
      </c>
      <c r="AV25" s="8">
        <v>1.08349267049076</v>
      </c>
      <c r="AW25" s="8">
        <v>1.49747793190417</v>
      </c>
      <c r="AX25" s="8">
        <v>-3.89812082621525</v>
      </c>
      <c r="AY25" s="8">
        <v>2.61797026502909</v>
      </c>
      <c r="AZ25" s="8">
        <v>-4.56692913385827</v>
      </c>
      <c r="BA25" s="8">
        <v>-0.627062706270638</v>
      </c>
      <c r="BB25" s="8">
        <v>-7.25672534041846</v>
      </c>
      <c r="BC25" s="8">
        <v>1.84422560429722</v>
      </c>
      <c r="BD25" s="8">
        <v>1.61744022503516</v>
      </c>
      <c r="BE25" s="8">
        <v>-4.13494809688582</v>
      </c>
      <c r="BF25" s="8">
        <v>-1.19112073632917</v>
      </c>
      <c r="BG25" s="8">
        <v>0.639269406392692</v>
      </c>
      <c r="BH25" s="8">
        <v>-1.68784029038112</v>
      </c>
      <c r="BI25" s="8">
        <v>1.7168174266199</v>
      </c>
      <c r="BJ25" s="8">
        <v>-6.29764065335753</v>
      </c>
      <c r="BK25" s="8">
        <v>1.68506682161534</v>
      </c>
      <c r="BL25" s="8">
        <v>5.14285714285716</v>
      </c>
      <c r="BM25" s="8">
        <v>6.8478260869565</v>
      </c>
      <c r="BN25" s="8">
        <v>0.373007799253996</v>
      </c>
      <c r="BO25" s="8">
        <v>3.39527027027028</v>
      </c>
      <c r="BP25" s="8">
        <v>3.6922071556935</v>
      </c>
      <c r="BQ25" s="8">
        <v>5.27808413423665</v>
      </c>
      <c r="BR25" s="8">
        <v>0.119724633343329</v>
      </c>
      <c r="BS25" s="8">
        <v>0.986547085201787</v>
      </c>
      <c r="BT25" s="8">
        <v>2.50148016577856</v>
      </c>
      <c r="BU25" s="8">
        <v>0.794223826714802</v>
      </c>
      <c r="BV25" s="8">
        <v>3.93982808022922</v>
      </c>
      <c r="BW25" s="8">
        <v>4.7553411440386</v>
      </c>
      <c r="BX25" s="8">
        <v>-1.38157894736841</v>
      </c>
      <c r="BY25" s="8">
        <v>-3.09539693128754</v>
      </c>
      <c r="BZ25" s="8">
        <v>5.56243976318326</v>
      </c>
      <c r="CA25" s="8">
        <v>-0.0652145558888696</v>
      </c>
      <c r="CB25" s="8">
        <v>1.80109631949881</v>
      </c>
      <c r="CC25" s="8">
        <v>-1.91025641025639</v>
      </c>
      <c r="CD25" s="8">
        <v>5.62018036857926</v>
      </c>
      <c r="CE25" s="8">
        <v>1.47259002598687</v>
      </c>
      <c r="CF25" s="8">
        <v>0</v>
      </c>
      <c r="CG25" s="8">
        <v>2.02439024390243</v>
      </c>
      <c r="CH25" s="8">
        <v>2.34281616065026</v>
      </c>
      <c r="CI25" s="8">
        <v>9.99766409717355</v>
      </c>
      <c r="CJ25" s="8">
        <v>-0.913145041410072</v>
      </c>
      <c r="CK25" s="8">
        <v>-3.61123017573938</v>
      </c>
      <c r="CL25" s="8">
        <v>10.0055586436909</v>
      </c>
      <c r="CM25" s="8">
        <v>1.84941889843356</v>
      </c>
      <c r="CN25" s="8">
        <v>-0.218297281206595</v>
      </c>
      <c r="CO25" s="8">
        <v>-2.35680190930787</v>
      </c>
      <c r="CP25" s="8">
        <v>10.0010184336491</v>
      </c>
      <c r="CQ25" s="8">
        <v>7.87890010184241</v>
      </c>
      <c r="CR25" s="8">
        <v>9.99828355647099</v>
      </c>
      <c r="CS25" s="8">
        <v>2.80096746508543</v>
      </c>
      <c r="CT25" s="8">
        <v>2.94474802671524</v>
      </c>
      <c r="CU25" s="8">
        <v>3.67148333824831</v>
      </c>
      <c r="CV25" s="8">
        <v>-3.54857061584412</v>
      </c>
      <c r="CW25" s="8">
        <v>4.01091204010913</v>
      </c>
      <c r="CX25" s="8">
        <v>0.014177358758067</v>
      </c>
      <c r="CY25" s="8">
        <v>2.03416259125382</v>
      </c>
      <c r="CZ25" s="8">
        <v>-4.05140938830855</v>
      </c>
      <c r="DA25" s="8">
        <v>-2.40244612696565</v>
      </c>
      <c r="DB25" s="8">
        <v>10.0029837386245</v>
      </c>
      <c r="DC25" s="8">
        <v>-0.386519292059391</v>
      </c>
      <c r="DD25" s="8">
        <v>1.92648059904695</v>
      </c>
      <c r="DE25" s="8">
        <v>1.0351966873706</v>
      </c>
      <c r="DF25" s="8">
        <v>10.0013220518244</v>
      </c>
      <c r="DG25" s="8">
        <v>7.80602127276006</v>
      </c>
      <c r="DH25" s="8">
        <v>0.418060200668892</v>
      </c>
      <c r="DI25" s="8">
        <f>[1]!s_Dq_pctchange($B25,DI$1)</f>
        <v>2.06494587843464</v>
      </c>
      <c r="DJ25" s="2"/>
    </row>
    <row r="26" spans="1:114">
      <c r="A26" s="2" t="s">
        <v>46</v>
      </c>
      <c r="B26" s="2" t="s">
        <v>53</v>
      </c>
      <c r="C26" s="2" t="s">
        <v>54</v>
      </c>
      <c r="D26" s="8">
        <v>1.01351351351353</v>
      </c>
      <c r="E26" s="8">
        <v>3.17725752508362</v>
      </c>
      <c r="F26" s="8">
        <v>0.324149108589955</v>
      </c>
      <c r="G26" s="8">
        <v>-1.13085621970921</v>
      </c>
      <c r="H26" s="8">
        <v>0</v>
      </c>
      <c r="I26" s="8">
        <v>1.30718954248365</v>
      </c>
      <c r="J26" s="8">
        <v>4.03225806451613</v>
      </c>
      <c r="K26" s="8">
        <v>-4.34108527131782</v>
      </c>
      <c r="L26" s="8">
        <v>2.91734197730956</v>
      </c>
      <c r="M26" s="8">
        <v>-1.88976377952756</v>
      </c>
      <c r="N26" s="8">
        <v>-2.40770465489566</v>
      </c>
      <c r="O26" s="8">
        <v>0.657894736842113</v>
      </c>
      <c r="P26" s="8">
        <v>-1.30718954248368</v>
      </c>
      <c r="Q26" s="8">
        <v>-0.331125827814574</v>
      </c>
      <c r="R26" s="8">
        <v>1.16279069767442</v>
      </c>
      <c r="S26" s="8">
        <v>4.26929392446635</v>
      </c>
      <c r="T26" s="8">
        <v>-1.5748031496063</v>
      </c>
      <c r="U26" s="8">
        <v>-2.4</v>
      </c>
      <c r="V26" s="8">
        <v>-1.31147540983608</v>
      </c>
      <c r="W26" s="8">
        <v>1.82724252491696</v>
      </c>
      <c r="X26" s="8">
        <v>0.978792822185983</v>
      </c>
      <c r="Y26" s="8">
        <v>-1.93861066235865</v>
      </c>
      <c r="Z26" s="8">
        <v>2.63591433278417</v>
      </c>
      <c r="AA26" s="8">
        <v>-5.9390048154093</v>
      </c>
      <c r="AB26" s="8">
        <v>0.170648464163813</v>
      </c>
      <c r="AC26" s="8">
        <v>-0.511073253833056</v>
      </c>
      <c r="AD26" s="8">
        <v>3.25342465753425</v>
      </c>
      <c r="AE26" s="8">
        <v>0</v>
      </c>
      <c r="AF26" s="8">
        <v>9.9502487562189</v>
      </c>
      <c r="AG26" s="8">
        <v>-1.50829562594268</v>
      </c>
      <c r="AH26" s="8">
        <v>-2.14395099540583</v>
      </c>
      <c r="AI26" s="8">
        <v>-1.40845070422534</v>
      </c>
      <c r="AJ26" s="8">
        <v>-1.42857142857144</v>
      </c>
      <c r="AK26" s="8">
        <v>1.44927536231885</v>
      </c>
      <c r="AL26" s="8">
        <v>2.6984126984127</v>
      </c>
      <c r="AM26" s="8">
        <v>-4.17310664605873</v>
      </c>
      <c r="AN26" s="8">
        <v>-8.2258064516129</v>
      </c>
      <c r="AO26" s="8">
        <v>-2.28471001757471</v>
      </c>
      <c r="AP26" s="8">
        <v>3.59712230215828</v>
      </c>
      <c r="AQ26" s="8">
        <v>8.33333333333334</v>
      </c>
      <c r="AR26" s="8">
        <v>5.60897435897435</v>
      </c>
      <c r="AS26" s="8">
        <v>0.455235204855838</v>
      </c>
      <c r="AT26" s="8">
        <v>-1.20845921450151</v>
      </c>
      <c r="AU26" s="8">
        <v>-1.68195718654435</v>
      </c>
      <c r="AV26" s="8">
        <v>-6.2208398133748</v>
      </c>
      <c r="AW26" s="8">
        <v>2.15588723051409</v>
      </c>
      <c r="AX26" s="8">
        <v>2.27272727272728</v>
      </c>
      <c r="AY26" s="8">
        <v>2.53968253968253</v>
      </c>
      <c r="AZ26" s="8">
        <v>10.061919504644</v>
      </c>
      <c r="BA26" s="8">
        <v>-7.87623066104079</v>
      </c>
      <c r="BB26" s="8">
        <v>-6.10687022900763</v>
      </c>
      <c r="BC26" s="8">
        <v>10.0813008130081</v>
      </c>
      <c r="BD26" s="8">
        <v>3.84047267355983</v>
      </c>
      <c r="BE26" s="8">
        <v>0</v>
      </c>
      <c r="BF26" s="8">
        <v>1.56472261735419</v>
      </c>
      <c r="BG26" s="8">
        <v>3.50140056022409</v>
      </c>
      <c r="BH26" s="8">
        <v>-3.92422192151557</v>
      </c>
      <c r="BI26" s="8">
        <v>3.23943661971832</v>
      </c>
      <c r="BJ26" s="8">
        <v>-3.4106412005457</v>
      </c>
      <c r="BK26" s="8">
        <v>-1.27118644067797</v>
      </c>
      <c r="BL26" s="8">
        <v>-0.715307582260371</v>
      </c>
      <c r="BM26" s="8">
        <v>9.94236311239193</v>
      </c>
      <c r="BN26" s="8">
        <v>-2.09698558322412</v>
      </c>
      <c r="BO26" s="8">
        <v>-0.535475234270404</v>
      </c>
      <c r="BP26" s="8">
        <v>-0.269179004037688</v>
      </c>
      <c r="BQ26" s="8">
        <v>-1.21457489878541</v>
      </c>
      <c r="BR26" s="8">
        <v>5.05464480874317</v>
      </c>
      <c r="BS26" s="8">
        <v>5.85175552665799</v>
      </c>
      <c r="BT26" s="8">
        <v>-3.07125307125308</v>
      </c>
      <c r="BU26" s="8">
        <v>-0.253485424588073</v>
      </c>
      <c r="BV26" s="8">
        <v>2.79542566709022</v>
      </c>
      <c r="BW26" s="8">
        <v>6.18046971569839</v>
      </c>
      <c r="BX26" s="8">
        <v>10.011641443539</v>
      </c>
      <c r="BY26" s="8">
        <v>-3.28042328042326</v>
      </c>
      <c r="BZ26" s="8">
        <v>2.18818380743981</v>
      </c>
      <c r="CA26" s="8">
        <v>5.35331905781586</v>
      </c>
      <c r="CB26" s="8">
        <v>9.95934959349594</v>
      </c>
      <c r="CC26" s="8">
        <v>-0.924214417744916</v>
      </c>
      <c r="CD26" s="8">
        <v>6.34328358208954</v>
      </c>
      <c r="CE26" s="8">
        <v>-2.36842105263157</v>
      </c>
      <c r="CF26" s="8">
        <v>-5.66037735849057</v>
      </c>
      <c r="CG26" s="8">
        <v>-1.9047619047619</v>
      </c>
      <c r="CH26" s="8">
        <v>-3.00970873786408</v>
      </c>
      <c r="CI26" s="8">
        <v>7.30730730730731</v>
      </c>
      <c r="CJ26" s="8">
        <v>-1.67910447761195</v>
      </c>
      <c r="CK26" s="8">
        <v>-1.89753320683112</v>
      </c>
      <c r="CL26" s="8">
        <v>1.64410058027079</v>
      </c>
      <c r="CM26" s="8">
        <v>9.99048525214082</v>
      </c>
      <c r="CN26" s="8">
        <v>-4.5847750865052</v>
      </c>
      <c r="CO26" s="8">
        <v>-3.17316409791478</v>
      </c>
      <c r="CP26" s="8">
        <v>10.0187265917603</v>
      </c>
      <c r="CQ26" s="8">
        <v>10.0425531914894</v>
      </c>
      <c r="CR26" s="8">
        <v>2.01082753286929</v>
      </c>
      <c r="CS26" s="8">
        <v>-10.0075815011372</v>
      </c>
      <c r="CT26" s="8">
        <v>-7.75063184498737</v>
      </c>
      <c r="CU26" s="8">
        <v>-7.30593607305934</v>
      </c>
      <c r="CV26" s="8">
        <v>-3.05418719211823</v>
      </c>
      <c r="CW26" s="8">
        <v>-2.03252032520325</v>
      </c>
      <c r="CX26" s="8">
        <v>-0.933609958506215</v>
      </c>
      <c r="CY26" s="8">
        <v>-0.837696335078544</v>
      </c>
      <c r="CZ26" s="8">
        <v>6.96937697993664</v>
      </c>
      <c r="DA26" s="8">
        <v>3.55380059230009</v>
      </c>
      <c r="DB26" s="8">
        <v>10.0095328884652</v>
      </c>
      <c r="DC26" s="8">
        <v>0.693240901213169</v>
      </c>
      <c r="DD26" s="8">
        <v>8.69191049913944</v>
      </c>
      <c r="DE26" s="8">
        <v>-8.39271575613619</v>
      </c>
      <c r="DF26" s="8">
        <v>4.75367329299913</v>
      </c>
      <c r="DG26" s="8">
        <v>9.98349834983499</v>
      </c>
      <c r="DH26" s="8">
        <v>9.9774943735934</v>
      </c>
      <c r="DI26" s="8">
        <f>[1]!s_Dq_pctchange($B26,DI$1)</f>
        <v>-2.59208731241474</v>
      </c>
      <c r="DJ26" s="2"/>
    </row>
    <row r="27" spans="1:114">
      <c r="A27" s="2" t="s">
        <v>46</v>
      </c>
      <c r="B27" s="2" t="s">
        <v>28</v>
      </c>
      <c r="C27" s="2" t="s">
        <v>29</v>
      </c>
      <c r="D27" s="8">
        <v>-0.678513731825533</v>
      </c>
      <c r="E27" s="8">
        <v>-2.14703968770331</v>
      </c>
      <c r="F27" s="8">
        <v>3.4906914893617</v>
      </c>
      <c r="G27" s="8">
        <v>12.9778348859621</v>
      </c>
      <c r="H27" s="8">
        <v>-5.14643161785614</v>
      </c>
      <c r="I27" s="8">
        <v>-0.809352517985603</v>
      </c>
      <c r="J27" s="8">
        <v>2.26654578422484</v>
      </c>
      <c r="K27" s="8">
        <v>0.620567375886509</v>
      </c>
      <c r="L27" s="8">
        <v>2.76064610866375</v>
      </c>
      <c r="M27" s="8">
        <v>0.228636753358089</v>
      </c>
      <c r="N27" s="8">
        <v>4.04904476760765</v>
      </c>
      <c r="O27" s="8">
        <v>4.90545354891752</v>
      </c>
      <c r="P27" s="8">
        <v>-2.0898641588297</v>
      </c>
      <c r="Q27" s="8">
        <v>1.38740661686234</v>
      </c>
      <c r="R27" s="8">
        <v>-3.71052631578947</v>
      </c>
      <c r="S27" s="8">
        <v>0.0273298715495995</v>
      </c>
      <c r="T27" s="8">
        <v>13.9344262295082</v>
      </c>
      <c r="U27" s="8">
        <v>20</v>
      </c>
      <c r="V27" s="8">
        <v>-1.91846522781774</v>
      </c>
      <c r="W27" s="8">
        <v>6.7237163814181</v>
      </c>
      <c r="X27" s="8">
        <v>11.8174875906835</v>
      </c>
      <c r="Y27" s="8">
        <v>-5.65135735017927</v>
      </c>
      <c r="Z27" s="8">
        <v>-2.02678248280854</v>
      </c>
      <c r="AA27" s="8">
        <v>-3.7125969708164</v>
      </c>
      <c r="AB27" s="8">
        <v>-4.18185305965855</v>
      </c>
      <c r="AC27" s="8">
        <v>-2.3023023023023</v>
      </c>
      <c r="AD27" s="8">
        <v>9.8360655737705</v>
      </c>
      <c r="AE27" s="8">
        <v>0.727611940298511</v>
      </c>
      <c r="AF27" s="8">
        <v>0.129653639562876</v>
      </c>
      <c r="AG27" s="8">
        <v>-2.83018867924528</v>
      </c>
      <c r="AH27" s="8">
        <v>4.7401484865791</v>
      </c>
      <c r="AI27" s="8">
        <v>-1.16321337695384</v>
      </c>
      <c r="AJ27" s="8">
        <v>-5.38801029790365</v>
      </c>
      <c r="AK27" s="8">
        <v>6.51117589893099</v>
      </c>
      <c r="AL27" s="8">
        <v>1.04014598540147</v>
      </c>
      <c r="AM27" s="8">
        <v>0.812714466317501</v>
      </c>
      <c r="AN27" s="8">
        <v>-7.16589036187747</v>
      </c>
      <c r="AO27" s="8">
        <v>-1.52450791200308</v>
      </c>
      <c r="AP27" s="8">
        <v>1.07779737409366</v>
      </c>
      <c r="AQ27" s="8">
        <v>-1.60915083365645</v>
      </c>
      <c r="AR27" s="8">
        <v>3.19211822660098</v>
      </c>
      <c r="AS27" s="8">
        <v>3.49436700400994</v>
      </c>
      <c r="AT27" s="8">
        <v>5.18450184501844</v>
      </c>
      <c r="AU27" s="8">
        <v>-1.06998772145237</v>
      </c>
      <c r="AV27" s="8">
        <v>-7.03900709219858</v>
      </c>
      <c r="AW27" s="8">
        <v>1.16345603662027</v>
      </c>
      <c r="AX27" s="8">
        <v>-5.80693815987935</v>
      </c>
      <c r="AY27" s="8">
        <v>2.36188951160929</v>
      </c>
      <c r="AZ27" s="8">
        <v>-2.3660539694955</v>
      </c>
      <c r="BA27" s="8">
        <v>-5.94832765872221</v>
      </c>
      <c r="BB27" s="8">
        <v>-7.79386712095402</v>
      </c>
      <c r="BC27" s="8">
        <v>3.97228637413396</v>
      </c>
      <c r="BD27" s="8">
        <v>0.73300755219903</v>
      </c>
      <c r="BE27" s="8">
        <v>-1.91841234840133</v>
      </c>
      <c r="BF27" s="8">
        <v>-0.292266187050349</v>
      </c>
      <c r="BG27" s="8">
        <v>-2.36753100338221</v>
      </c>
      <c r="BH27" s="8">
        <v>-2.79445727482677</v>
      </c>
      <c r="BI27" s="8">
        <v>8.05416963649322</v>
      </c>
      <c r="BJ27" s="8">
        <v>0.94547053649955</v>
      </c>
      <c r="BK27" s="8">
        <v>-0.152472228272684</v>
      </c>
      <c r="BL27" s="8">
        <v>0.0436300174520002</v>
      </c>
      <c r="BM27" s="8">
        <v>7.56650675970344</v>
      </c>
      <c r="BN27" s="8">
        <v>2.736671396716</v>
      </c>
      <c r="BO27" s="8">
        <v>-2.6243093922652</v>
      </c>
      <c r="BP27" s="8">
        <v>1.88449848024317</v>
      </c>
      <c r="BQ27" s="8">
        <v>4.37549721559267</v>
      </c>
      <c r="BR27" s="8">
        <v>-1.00990853658536</v>
      </c>
      <c r="BS27" s="8">
        <v>4.69682386910491</v>
      </c>
      <c r="BT27" s="8">
        <v>20.0036771465343</v>
      </c>
      <c r="BU27" s="8">
        <v>4.76482304274552</v>
      </c>
      <c r="BV27" s="8">
        <v>1.47704007019596</v>
      </c>
      <c r="BW27" s="8">
        <v>0.158524283037911</v>
      </c>
      <c r="BX27" s="8">
        <v>-3.42446043165467</v>
      </c>
      <c r="BY27" s="8">
        <v>2.1752085816448</v>
      </c>
      <c r="BZ27" s="8">
        <v>2.94546515018956</v>
      </c>
      <c r="CA27" s="8">
        <v>1.99716713881021</v>
      </c>
      <c r="CB27" s="8">
        <v>2.19413970281906</v>
      </c>
      <c r="CC27" s="8">
        <v>0.828916972414718</v>
      </c>
      <c r="CD27" s="8">
        <v>7.76280323450134</v>
      </c>
      <c r="CE27" s="8">
        <v>3.83941970985495</v>
      </c>
      <c r="CF27" s="8">
        <v>2.3726363964832</v>
      </c>
      <c r="CG27" s="8">
        <v>6.91764705882352</v>
      </c>
      <c r="CH27" s="8">
        <v>-5.44674295774646</v>
      </c>
      <c r="CI27" s="8">
        <v>1.46630978703595</v>
      </c>
      <c r="CJ27" s="8">
        <v>-5.37905723133386</v>
      </c>
      <c r="CK27" s="8">
        <v>1.33333333333332</v>
      </c>
      <c r="CL27" s="8">
        <v>0.466507177033504</v>
      </c>
      <c r="CM27" s="8">
        <v>-3.75044648172402</v>
      </c>
      <c r="CN27" s="8">
        <v>6.2592775853538</v>
      </c>
      <c r="CO27" s="8">
        <v>-3.38766006984867</v>
      </c>
      <c r="CP27" s="8">
        <v>7.9527653934209</v>
      </c>
      <c r="CQ27" s="8">
        <v>-4.95591025784127</v>
      </c>
      <c r="CR27" s="8">
        <v>-3.68761009982383</v>
      </c>
      <c r="CS27" s="8">
        <v>-3.41421777831974</v>
      </c>
      <c r="CT27" s="8">
        <v>1.86845095316248</v>
      </c>
      <c r="CU27" s="8">
        <v>-5.6636510100384</v>
      </c>
      <c r="CV27" s="8">
        <v>-5.29427220178666</v>
      </c>
      <c r="CW27" s="8">
        <v>7.1993341656263</v>
      </c>
      <c r="CX27" s="8">
        <v>0.879917184264995</v>
      </c>
      <c r="CY27" s="8">
        <v>6.92662904053361</v>
      </c>
      <c r="CZ27" s="8">
        <v>-0.335892514395397</v>
      </c>
      <c r="DA27" s="8">
        <v>-9.35243139142993</v>
      </c>
      <c r="DB27" s="8">
        <v>12.8269818085248</v>
      </c>
      <c r="DC27" s="8">
        <v>-4.22502059550431</v>
      </c>
      <c r="DD27" s="8">
        <v>5.55419021872698</v>
      </c>
      <c r="DE27" s="8">
        <v>-6.20488940628639</v>
      </c>
      <c r="DF27" s="8">
        <v>9.64378801042572</v>
      </c>
      <c r="DG27" s="8">
        <v>9.80303373330314</v>
      </c>
      <c r="DH27" s="8">
        <v>1.44329896907218</v>
      </c>
      <c r="DI27" s="8">
        <f>[1]!s_Dq_pctchange($B27,DI$1)</f>
        <v>3.15040650406503</v>
      </c>
      <c r="DJ27" s="2"/>
    </row>
    <row r="28" spans="1:114">
      <c r="A28" s="2" t="s">
        <v>46</v>
      </c>
      <c r="B28" s="2" t="s">
        <v>55</v>
      </c>
      <c r="C28" s="2" t="s">
        <v>56</v>
      </c>
      <c r="D28" s="8">
        <v>-1.23402379903042</v>
      </c>
      <c r="E28" s="8">
        <v>3.97144132083892</v>
      </c>
      <c r="F28" s="8">
        <v>2.10300429184548</v>
      </c>
      <c r="G28" s="8">
        <v>3.90920554854981</v>
      </c>
      <c r="H28" s="8">
        <v>0.768608414239488</v>
      </c>
      <c r="I28" s="8">
        <v>-0.321156162183874</v>
      </c>
      <c r="J28" s="8">
        <v>1.77204993958922</v>
      </c>
      <c r="K28" s="8">
        <v>-4.27384250098931</v>
      </c>
      <c r="L28" s="8">
        <v>1.24018189334434</v>
      </c>
      <c r="M28" s="8">
        <v>6.94160881992652</v>
      </c>
      <c r="N28" s="8">
        <v>-1.8327605956472</v>
      </c>
      <c r="O28" s="8">
        <v>0.116686114352394</v>
      </c>
      <c r="P28" s="8">
        <v>3.8073038073038</v>
      </c>
      <c r="Q28" s="8">
        <v>0.411676646706581</v>
      </c>
      <c r="R28" s="8">
        <v>-3.72717107715244</v>
      </c>
      <c r="S28" s="8">
        <v>1.20015485869146</v>
      </c>
      <c r="T28" s="8">
        <v>0.841622035195111</v>
      </c>
      <c r="U28" s="8">
        <v>0.265553869499239</v>
      </c>
      <c r="V28" s="8">
        <v>2.76201286416951</v>
      </c>
      <c r="W28" s="8">
        <v>-3.75552282768778</v>
      </c>
      <c r="X28" s="8">
        <v>6.15914307574598</v>
      </c>
      <c r="Y28" s="8">
        <v>-4.72072072072072</v>
      </c>
      <c r="Z28" s="8">
        <v>6.77004538577913</v>
      </c>
      <c r="AA28" s="8">
        <v>-0.885582713425443</v>
      </c>
      <c r="AB28" s="8">
        <v>-6.21872766261615</v>
      </c>
      <c r="AC28" s="8">
        <v>1.33384146341464</v>
      </c>
      <c r="AD28" s="8">
        <v>4.21210981572018</v>
      </c>
      <c r="AE28" s="8">
        <v>1.62396246842296</v>
      </c>
      <c r="AF28" s="8">
        <v>2.30823863636363</v>
      </c>
      <c r="AG28" s="8">
        <v>1.42311697327316</v>
      </c>
      <c r="AH28" s="8">
        <v>-2.94318959616699</v>
      </c>
      <c r="AI28" s="8">
        <v>7.36953455571226</v>
      </c>
      <c r="AJ28" s="8">
        <v>5.02463054187192</v>
      </c>
      <c r="AK28" s="8">
        <v>4.50281425891183</v>
      </c>
      <c r="AL28" s="8">
        <v>-4.93716337522442</v>
      </c>
      <c r="AM28" s="8">
        <v>-2.9902423670129</v>
      </c>
      <c r="AN28" s="8">
        <v>-6.55418559377028</v>
      </c>
      <c r="AO28" s="8">
        <v>0.104166666666651</v>
      </c>
      <c r="AP28" s="8">
        <v>-0.0693721817551058</v>
      </c>
      <c r="AQ28" s="8">
        <v>-1.38840680319334</v>
      </c>
      <c r="AR28" s="8">
        <v>-2.92150651179162</v>
      </c>
      <c r="AS28" s="8">
        <v>4.74981870920958</v>
      </c>
      <c r="AT28" s="8">
        <v>-1.07303565247492</v>
      </c>
      <c r="AU28" s="8">
        <v>-1.6445066480056</v>
      </c>
      <c r="AV28" s="8">
        <v>-0.498043400924934</v>
      </c>
      <c r="AW28" s="8">
        <v>0.75080443332141</v>
      </c>
      <c r="AX28" s="8">
        <v>-4.54222853087295</v>
      </c>
      <c r="AY28" s="8">
        <v>2.67657992565056</v>
      </c>
      <c r="AZ28" s="8">
        <v>-4.16364952932658</v>
      </c>
      <c r="BA28" s="8">
        <v>-2.68228182848507</v>
      </c>
      <c r="BB28" s="8">
        <v>-6.4052795031056</v>
      </c>
      <c r="BC28" s="8">
        <v>1.2442969722107</v>
      </c>
      <c r="BD28" s="8">
        <v>3.8918476034412</v>
      </c>
      <c r="BE28" s="8">
        <v>-1.38012618296529</v>
      </c>
      <c r="BF28" s="8">
        <v>2.63894442223111</v>
      </c>
      <c r="BG28" s="8">
        <v>1.59719516945851</v>
      </c>
      <c r="BH28" s="8">
        <v>-1.840490797546</v>
      </c>
      <c r="BI28" s="8">
        <v>1.48437499999999</v>
      </c>
      <c r="BJ28" s="8">
        <v>-1.4626635873749</v>
      </c>
      <c r="BK28" s="8">
        <v>1.48437499999999</v>
      </c>
      <c r="BL28" s="8">
        <v>0.577367205542735</v>
      </c>
      <c r="BM28" s="8">
        <v>5.97014925373135</v>
      </c>
      <c r="BN28" s="8">
        <v>-1.51679306608885</v>
      </c>
      <c r="BO28" s="8">
        <v>-1.57682434910158</v>
      </c>
      <c r="BP28" s="8">
        <v>3.31594634873324</v>
      </c>
      <c r="BQ28" s="8">
        <v>2.45221781464118</v>
      </c>
      <c r="BR28" s="8">
        <v>-2.63991552270326</v>
      </c>
      <c r="BS28" s="8">
        <v>5.56760665220535</v>
      </c>
      <c r="BT28" s="8">
        <v>0.17123287671232</v>
      </c>
      <c r="BU28" s="8">
        <v>1.94871794871796</v>
      </c>
      <c r="BV28" s="8">
        <v>1.10663983903419</v>
      </c>
      <c r="BW28" s="8">
        <v>5.24046434494197</v>
      </c>
      <c r="BX28" s="8">
        <v>-0.0945477466120406</v>
      </c>
      <c r="BY28" s="8">
        <v>-3.43848580441641</v>
      </c>
      <c r="BZ28" s="8">
        <v>0.555374060764471</v>
      </c>
      <c r="CA28" s="8">
        <v>2.50162443144899</v>
      </c>
      <c r="CB28" s="8">
        <v>-1.96513470681459</v>
      </c>
      <c r="CC28" s="8">
        <v>-1.68121564823796</v>
      </c>
      <c r="CD28" s="8">
        <v>3.81453469253535</v>
      </c>
      <c r="CE28" s="8">
        <v>13.4621476084891</v>
      </c>
      <c r="CF28" s="8">
        <v>-1.53545505304299</v>
      </c>
      <c r="CG28" s="8">
        <v>8.05216898213778</v>
      </c>
      <c r="CH28" s="8">
        <v>1.91550774075047</v>
      </c>
      <c r="CI28" s="8">
        <v>7.64675592173017</v>
      </c>
      <c r="CJ28" s="8">
        <v>-6.43386749581441</v>
      </c>
      <c r="CK28" s="8">
        <v>-2.40286298568506</v>
      </c>
      <c r="CL28" s="8">
        <v>0.628601361969615</v>
      </c>
      <c r="CM28" s="8">
        <v>-1.04112441436752</v>
      </c>
      <c r="CN28" s="8">
        <v>3.07732772225143</v>
      </c>
      <c r="CO28" s="8">
        <v>-6.20056136769583</v>
      </c>
      <c r="CP28" s="8">
        <v>3.31882480957562</v>
      </c>
      <c r="CQ28" s="8">
        <v>8.84676145339654</v>
      </c>
      <c r="CR28" s="8">
        <v>-2.87856797290761</v>
      </c>
      <c r="CS28" s="8">
        <v>-5.20547945205479</v>
      </c>
      <c r="CT28" s="8">
        <v>4.67682606410931</v>
      </c>
      <c r="CU28" s="8">
        <v>-8.55923694779117</v>
      </c>
      <c r="CV28" s="8">
        <v>-3.54103760636838</v>
      </c>
      <c r="CW28" s="8">
        <v>1.10984632896984</v>
      </c>
      <c r="CX28" s="8">
        <v>8.64058542077118</v>
      </c>
      <c r="CY28" s="8">
        <v>7.09844559585493</v>
      </c>
      <c r="CZ28" s="8">
        <v>-0.266086115142727</v>
      </c>
      <c r="DA28" s="8">
        <v>-3.5896192093136</v>
      </c>
      <c r="DB28" s="8">
        <v>11.5471698113208</v>
      </c>
      <c r="DC28" s="8">
        <v>1.03743797925123</v>
      </c>
      <c r="DD28" s="8">
        <v>-4.26339285714285</v>
      </c>
      <c r="DE28" s="8">
        <v>-6.31848915831196</v>
      </c>
      <c r="DF28" s="8">
        <v>8.13837730214036</v>
      </c>
      <c r="DG28" s="8">
        <v>3.9355581127733</v>
      </c>
      <c r="DH28" s="8">
        <v>3.91939769707707</v>
      </c>
      <c r="DI28" s="8">
        <f>[1]!s_Dq_pctchange($B28,DI$1)</f>
        <v>-1.76859151928405</v>
      </c>
      <c r="DJ28" s="2"/>
    </row>
    <row r="29" spans="1:114">
      <c r="A29" s="2" t="s">
        <v>46</v>
      </c>
      <c r="B29" s="2" t="s">
        <v>57</v>
      </c>
      <c r="C29" s="2" t="s">
        <v>58</v>
      </c>
      <c r="D29" s="8">
        <v>-1.0777521170131</v>
      </c>
      <c r="E29" s="8">
        <v>3.0869001297017</v>
      </c>
      <c r="F29" s="8">
        <v>2.18922999496728</v>
      </c>
      <c r="G29" s="8">
        <v>9.75129278502832</v>
      </c>
      <c r="H29" s="8">
        <v>-1.83980255777429</v>
      </c>
      <c r="I29" s="8">
        <v>0.274285714285712</v>
      </c>
      <c r="J29" s="8">
        <v>1.36767722817416</v>
      </c>
      <c r="K29" s="8">
        <v>-4.02518551832696</v>
      </c>
      <c r="L29" s="8">
        <v>1.52296157450795</v>
      </c>
      <c r="M29" s="8">
        <v>4.52342487883684</v>
      </c>
      <c r="N29" s="8">
        <v>-2.84831088540517</v>
      </c>
      <c r="O29" s="8">
        <v>-1.54545454545454</v>
      </c>
      <c r="P29" s="8">
        <v>2.28531855955679</v>
      </c>
      <c r="Q29" s="8">
        <v>0.857594222523116</v>
      </c>
      <c r="R29" s="8">
        <v>-2.79704631908704</v>
      </c>
      <c r="S29" s="8">
        <v>0.736648250460405</v>
      </c>
      <c r="T29" s="8">
        <v>-4.79890310786107</v>
      </c>
      <c r="U29" s="8">
        <v>1.6562650024004</v>
      </c>
      <c r="V29" s="8">
        <v>2.43211334120425</v>
      </c>
      <c r="W29" s="8">
        <v>-4.28769017980636</v>
      </c>
      <c r="X29" s="8">
        <v>-1.34874759152215</v>
      </c>
      <c r="Y29" s="8">
        <v>-3.076171875</v>
      </c>
      <c r="Z29" s="8">
        <v>2.77078085642316</v>
      </c>
      <c r="AA29" s="8">
        <v>-0.686274509803911</v>
      </c>
      <c r="AB29" s="8">
        <v>-1.38203356367226</v>
      </c>
      <c r="AC29" s="8">
        <v>0.100100100100094</v>
      </c>
      <c r="AD29" s="8">
        <v>2.97499999999999</v>
      </c>
      <c r="AE29" s="8">
        <v>-0.461277008982762</v>
      </c>
      <c r="AF29" s="8">
        <v>-0.975609756097549</v>
      </c>
      <c r="AG29" s="8">
        <v>0.344827586206883</v>
      </c>
      <c r="AH29" s="8">
        <v>0.098183603338253</v>
      </c>
      <c r="AI29" s="8">
        <v>2.01078960274644</v>
      </c>
      <c r="AJ29" s="8">
        <v>2.40384615384615</v>
      </c>
      <c r="AK29" s="8">
        <v>0.0469483568075008</v>
      </c>
      <c r="AL29" s="8">
        <v>-1.1262318160488</v>
      </c>
      <c r="AM29" s="8">
        <v>-3.70194589463693</v>
      </c>
      <c r="AN29" s="8">
        <v>-7.19566288812222</v>
      </c>
      <c r="AO29" s="8">
        <v>-1.32766861391396</v>
      </c>
      <c r="AP29" s="8">
        <v>1.64155005382132</v>
      </c>
      <c r="AQ29" s="8">
        <v>0.105904156738145</v>
      </c>
      <c r="AR29" s="8">
        <v>-1.34884951071145</v>
      </c>
      <c r="AS29" s="8">
        <v>3.08310991957105</v>
      </c>
      <c r="AT29" s="8">
        <v>-1.1703511053316</v>
      </c>
      <c r="AU29" s="8">
        <v>-0.60526315789473</v>
      </c>
      <c r="AV29" s="8">
        <v>-0.0264760391845408</v>
      </c>
      <c r="AW29" s="8">
        <v>1.69491525423729</v>
      </c>
      <c r="AX29" s="8">
        <v>-3.33333333333335</v>
      </c>
      <c r="AY29" s="8">
        <v>1.56250000000002</v>
      </c>
      <c r="AZ29" s="8">
        <v>-3.36870026525199</v>
      </c>
      <c r="BA29" s="8">
        <v>-2.79989020038432</v>
      </c>
      <c r="BB29" s="8">
        <v>-5.39395650946058</v>
      </c>
      <c r="BC29" s="8">
        <v>1.28358208955223</v>
      </c>
      <c r="BD29" s="8">
        <v>2.41674034777483</v>
      </c>
      <c r="BE29" s="8">
        <v>-3.07913669064748</v>
      </c>
      <c r="BF29" s="8">
        <v>1.69239904988123</v>
      </c>
      <c r="BG29" s="8">
        <v>0.14598540145985</v>
      </c>
      <c r="BH29" s="8">
        <v>-2.06997084548103</v>
      </c>
      <c r="BI29" s="8">
        <v>2.0244120273891</v>
      </c>
      <c r="BJ29" s="8">
        <v>-3.53078494309892</v>
      </c>
      <c r="BK29" s="8">
        <v>-0.393224440411394</v>
      </c>
      <c r="BL29" s="8">
        <v>1.85241421196479</v>
      </c>
      <c r="BM29" s="8">
        <v>4.77042337507454</v>
      </c>
      <c r="BN29" s="8">
        <v>-0.796812749003991</v>
      </c>
      <c r="BO29" s="8">
        <v>0.172117039586937</v>
      </c>
      <c r="BP29" s="8">
        <v>0.0859106529209519</v>
      </c>
      <c r="BQ29" s="8">
        <v>1.173104434907</v>
      </c>
      <c r="BR29" s="8">
        <v>-1.72511312217194</v>
      </c>
      <c r="BS29" s="8">
        <v>1.75539568345323</v>
      </c>
      <c r="BT29" s="8">
        <v>1.97963800904979</v>
      </c>
      <c r="BU29" s="8">
        <v>2.55130338325013</v>
      </c>
      <c r="BV29" s="8">
        <v>0.648999459167113</v>
      </c>
      <c r="BW29" s="8">
        <v>2.84793121977433</v>
      </c>
      <c r="BX29" s="8">
        <v>-1.04493207941484</v>
      </c>
      <c r="BY29" s="8">
        <v>-1.50475184794086</v>
      </c>
      <c r="BZ29" s="8">
        <v>3.48432055749128</v>
      </c>
      <c r="CA29" s="8">
        <v>-0.85470085470084</v>
      </c>
      <c r="CB29" s="8">
        <v>-1.85475444096134</v>
      </c>
      <c r="CC29" s="8">
        <v>-1.3840830449827</v>
      </c>
      <c r="CD29" s="8">
        <v>1.59244264507423</v>
      </c>
      <c r="CE29" s="8">
        <v>3.02869287991498</v>
      </c>
      <c r="CF29" s="8">
        <v>-2.44971634863333</v>
      </c>
      <c r="CG29" s="8">
        <v>2.48480042294477</v>
      </c>
      <c r="CH29" s="8">
        <v>2.47614134640186</v>
      </c>
      <c r="CI29" s="8">
        <v>3.02038761641077</v>
      </c>
      <c r="CJ29" s="8">
        <v>0.928414365990732</v>
      </c>
      <c r="CK29" s="8">
        <v>3.00169450496245</v>
      </c>
      <c r="CL29" s="8">
        <v>6.62749706227967</v>
      </c>
      <c r="CM29" s="8">
        <v>1.36654176768791</v>
      </c>
      <c r="CN29" s="8">
        <v>-2.41356816699282</v>
      </c>
      <c r="CO29" s="8">
        <v>-5.39215686274511</v>
      </c>
      <c r="CP29" s="8">
        <v>7.81912388130005</v>
      </c>
      <c r="CQ29" s="8">
        <v>14.0235910878113</v>
      </c>
      <c r="CR29" s="8">
        <v>-7.58620689655172</v>
      </c>
      <c r="CS29" s="8">
        <v>-5.99087893864014</v>
      </c>
      <c r="CT29" s="8">
        <v>4.52039691289967</v>
      </c>
      <c r="CU29" s="8">
        <v>-8.16455696202531</v>
      </c>
      <c r="CV29" s="8">
        <v>-2.32023891569033</v>
      </c>
      <c r="CW29" s="8">
        <v>-1.03480714957668</v>
      </c>
      <c r="CX29" s="8">
        <v>-2.42395437262357</v>
      </c>
      <c r="CY29" s="8">
        <v>0.828056502679012</v>
      </c>
      <c r="CZ29" s="8">
        <v>0.893719806763282</v>
      </c>
      <c r="DA29" s="8">
        <v>-4.62054105817571</v>
      </c>
      <c r="DB29" s="8">
        <v>15.9387550200803</v>
      </c>
      <c r="DC29" s="8">
        <v>4.05437183984813</v>
      </c>
      <c r="DD29" s="8">
        <v>3.59844143937658</v>
      </c>
      <c r="DE29" s="8">
        <v>0</v>
      </c>
      <c r="DF29" s="8">
        <v>8.27433628318583</v>
      </c>
      <c r="DG29" s="8">
        <v>1.92071924805885</v>
      </c>
      <c r="DH29" s="8">
        <v>2.68644747393744</v>
      </c>
      <c r="DI29" s="8">
        <f>[1]!s_Dq_pctchange($B29,DI$1)</f>
        <v>-2.8309254197579</v>
      </c>
      <c r="DJ29" s="2"/>
    </row>
    <row r="30" spans="1:114">
      <c r="A30" s="2" t="s">
        <v>46</v>
      </c>
      <c r="B30" s="2" t="s">
        <v>59</v>
      </c>
      <c r="C30" s="2" t="s">
        <v>60</v>
      </c>
      <c r="D30" s="8">
        <v>0.367816091954019</v>
      </c>
      <c r="E30" s="8">
        <v>2.79431974347229</v>
      </c>
      <c r="F30" s="8">
        <v>0.757575757575764</v>
      </c>
      <c r="G30" s="8">
        <v>6.50154798761609</v>
      </c>
      <c r="H30" s="8">
        <v>-2.11794019933555</v>
      </c>
      <c r="I30" s="8">
        <v>1.18795078489606</v>
      </c>
      <c r="J30" s="8">
        <v>0.503144654088045</v>
      </c>
      <c r="K30" s="8">
        <v>-4.08844388819357</v>
      </c>
      <c r="L30" s="8">
        <v>1.00043497172683</v>
      </c>
      <c r="M30" s="8">
        <v>3.91903531438417</v>
      </c>
      <c r="N30" s="8">
        <v>-0.828843762950693</v>
      </c>
      <c r="O30" s="8">
        <v>0.208942749686597</v>
      </c>
      <c r="P30" s="8">
        <v>0.583819849874898</v>
      </c>
      <c r="Q30" s="8">
        <v>1.69983416252072</v>
      </c>
      <c r="R30" s="8">
        <v>-1.18222584590298</v>
      </c>
      <c r="S30" s="8">
        <v>0.247524752475254</v>
      </c>
      <c r="T30" s="8">
        <v>-3.04526748971194</v>
      </c>
      <c r="U30" s="8">
        <v>-0.127334465195231</v>
      </c>
      <c r="V30" s="8">
        <v>4.92987675308117</v>
      </c>
      <c r="W30" s="8">
        <v>1.41757796678816</v>
      </c>
      <c r="X30" s="8">
        <v>3.51437699680512</v>
      </c>
      <c r="Y30" s="8">
        <v>-6.82870370370372</v>
      </c>
      <c r="Z30" s="8">
        <v>2.85714285714286</v>
      </c>
      <c r="AA30" s="8">
        <v>2.65700483091789</v>
      </c>
      <c r="AB30" s="8">
        <v>-0.117647058823532</v>
      </c>
      <c r="AC30" s="8">
        <v>1.37416568511975</v>
      </c>
      <c r="AD30" s="8">
        <v>1.00697134004646</v>
      </c>
      <c r="AE30" s="8">
        <v>-1.76380368098158</v>
      </c>
      <c r="AF30" s="8">
        <v>-0.195160031225599</v>
      </c>
      <c r="AG30" s="8">
        <v>-1.79898318341807</v>
      </c>
      <c r="AH30" s="8">
        <v>0.358422939068092</v>
      </c>
      <c r="AI30" s="8">
        <v>2.1825396825397</v>
      </c>
      <c r="AJ30" s="8">
        <v>1.94174757281552</v>
      </c>
      <c r="AK30" s="8">
        <v>1.29523809523811</v>
      </c>
      <c r="AL30" s="8">
        <v>-0.71455434373826</v>
      </c>
      <c r="AM30" s="8">
        <v>-2.08333333333331</v>
      </c>
      <c r="AN30" s="8">
        <v>-4.9129593810445</v>
      </c>
      <c r="AO30" s="8">
        <v>-0.447518307567127</v>
      </c>
      <c r="AP30" s="8">
        <v>0.531262770739689</v>
      </c>
      <c r="AQ30" s="8">
        <v>-0.772357723577231</v>
      </c>
      <c r="AR30" s="8">
        <v>-3.89184760344121</v>
      </c>
      <c r="AS30" s="8">
        <v>3.62318840579709</v>
      </c>
      <c r="AT30" s="8">
        <v>0.452488687782805</v>
      </c>
      <c r="AU30" s="8">
        <v>-1.71990171990173</v>
      </c>
      <c r="AV30" s="8">
        <v>-0.708333333333339</v>
      </c>
      <c r="AW30" s="8">
        <v>1.8883759966429</v>
      </c>
      <c r="AX30" s="8">
        <v>-4.69522240527182</v>
      </c>
      <c r="AY30" s="8">
        <v>0.993949870354358</v>
      </c>
      <c r="AZ30" s="8">
        <v>-4.36456996148909</v>
      </c>
      <c r="BA30" s="8">
        <v>-2.37136465324385</v>
      </c>
      <c r="BB30" s="8">
        <v>-6.27864344637947</v>
      </c>
      <c r="BC30" s="8">
        <v>3.66748166259169</v>
      </c>
      <c r="BD30" s="8">
        <v>2.50000000000001</v>
      </c>
      <c r="BE30" s="8">
        <v>-2.66912103083297</v>
      </c>
      <c r="BF30" s="8">
        <v>1.74940898345155</v>
      </c>
      <c r="BG30" s="8">
        <v>0.41821561338289</v>
      </c>
      <c r="BH30" s="8">
        <v>-1.57334567329939</v>
      </c>
      <c r="BI30" s="8">
        <v>1.97461212976023</v>
      </c>
      <c r="BJ30" s="8">
        <v>-3.59612724757954</v>
      </c>
      <c r="BK30" s="8">
        <v>-0.382592061214746</v>
      </c>
      <c r="BL30" s="8">
        <v>3.1204992798848</v>
      </c>
      <c r="BM30" s="8">
        <v>4.60893854748603</v>
      </c>
      <c r="BN30" s="8">
        <v>-1.42412105028928</v>
      </c>
      <c r="BO30" s="8">
        <v>-0.0902934537246138</v>
      </c>
      <c r="BP30" s="8">
        <v>0.0451875282422194</v>
      </c>
      <c r="BQ30" s="8">
        <v>1.30984643179765</v>
      </c>
      <c r="BR30" s="8">
        <v>-2.54123941150246</v>
      </c>
      <c r="BS30" s="8">
        <v>1.60109789569992</v>
      </c>
      <c r="BT30" s="8">
        <v>1.30571814497974</v>
      </c>
      <c r="BU30" s="8">
        <v>3.73333333333333</v>
      </c>
      <c r="BV30" s="8">
        <v>0.171379605826905</v>
      </c>
      <c r="BW30" s="8">
        <v>0.812660393498712</v>
      </c>
      <c r="BX30" s="8">
        <v>-0.806109461179461</v>
      </c>
      <c r="BY30" s="8">
        <v>-1.28314798973483</v>
      </c>
      <c r="BZ30" s="8">
        <v>1.38648180242635</v>
      </c>
      <c r="CA30" s="8">
        <v>-1.58119658119656</v>
      </c>
      <c r="CB30" s="8">
        <v>-1.21580547112463</v>
      </c>
      <c r="CC30" s="8">
        <v>-1.01098901098902</v>
      </c>
      <c r="CD30" s="8">
        <v>2.39786856127886</v>
      </c>
      <c r="CE30" s="8">
        <v>4.50997398091935</v>
      </c>
      <c r="CF30" s="8">
        <v>-1.41078838174273</v>
      </c>
      <c r="CG30" s="8">
        <v>8.71212121212119</v>
      </c>
      <c r="CH30" s="8">
        <v>1.70344560588464</v>
      </c>
      <c r="CI30" s="8">
        <v>0.532927293490676</v>
      </c>
      <c r="CJ30" s="8">
        <v>-1.85535781900794</v>
      </c>
      <c r="CK30" s="8">
        <v>0.848765432098747</v>
      </c>
      <c r="CL30" s="8">
        <v>15.3404743687835</v>
      </c>
      <c r="CM30" s="8">
        <v>5.00829187396352</v>
      </c>
      <c r="CN30" s="8">
        <v>-5.62223626026533</v>
      </c>
      <c r="CO30" s="8">
        <v>-5.15394912985274</v>
      </c>
      <c r="CP30" s="8">
        <v>6.84544812985181</v>
      </c>
      <c r="CQ30" s="8">
        <v>2.87318361955084</v>
      </c>
      <c r="CR30" s="8">
        <v>-2.56821829855536</v>
      </c>
      <c r="CS30" s="8">
        <v>-6.68863261943987</v>
      </c>
      <c r="CT30" s="8">
        <v>3.42514124293784</v>
      </c>
      <c r="CU30" s="8">
        <v>-7.16968248548991</v>
      </c>
      <c r="CV30" s="8">
        <v>-3.16292754689226</v>
      </c>
      <c r="CW30" s="8">
        <v>-2.08887200911506</v>
      </c>
      <c r="CX30" s="8">
        <v>-1.93948797517456</v>
      </c>
      <c r="CY30" s="8">
        <v>0.237341772151887</v>
      </c>
      <c r="CZ30" s="8">
        <v>6.3141278610892</v>
      </c>
      <c r="DA30" s="8">
        <v>-3.15515961395695</v>
      </c>
      <c r="DB30" s="8">
        <v>3.60291299348409</v>
      </c>
      <c r="DC30" s="8">
        <v>-0.110987791342955</v>
      </c>
      <c r="DD30" s="8">
        <v>3.2962962962963</v>
      </c>
      <c r="DE30" s="8">
        <v>-6.63320186446757</v>
      </c>
      <c r="DF30" s="8">
        <v>8.67895545314901</v>
      </c>
      <c r="DG30" s="8">
        <v>2.12014134275618</v>
      </c>
      <c r="DH30" s="8">
        <v>2.31833910034603</v>
      </c>
      <c r="DI30" s="8">
        <f>[1]!s_Dq_pctchange($B30,DI$1)</f>
        <v>-2.19817382482246</v>
      </c>
      <c r="DJ30" s="2"/>
    </row>
    <row r="31" spans="1:114">
      <c r="A31" s="2" t="s">
        <v>46</v>
      </c>
      <c r="B31" s="2" t="s">
        <v>61</v>
      </c>
      <c r="C31" s="2" t="s">
        <v>62</v>
      </c>
      <c r="D31" s="8">
        <v>-0.498930862437621</v>
      </c>
      <c r="E31" s="8">
        <v>0.0716332378223414</v>
      </c>
      <c r="F31" s="8">
        <v>2.36220472440946</v>
      </c>
      <c r="G31" s="8">
        <v>-0.349650349650353</v>
      </c>
      <c r="H31" s="8">
        <v>0.210526315789464</v>
      </c>
      <c r="I31" s="8">
        <v>-1.40056022408964</v>
      </c>
      <c r="J31" s="8">
        <v>1.49147727272726</v>
      </c>
      <c r="K31" s="8">
        <v>-1.60951714485653</v>
      </c>
      <c r="L31" s="8">
        <v>-0.568990042674247</v>
      </c>
      <c r="M31" s="8">
        <v>1.43061516452074</v>
      </c>
      <c r="N31" s="8">
        <v>0.634696755994344</v>
      </c>
      <c r="O31" s="8">
        <v>7.35809390329364</v>
      </c>
      <c r="P31" s="8">
        <v>0.652741514360306</v>
      </c>
      <c r="Q31" s="8">
        <v>0.45395590142672</v>
      </c>
      <c r="R31" s="8">
        <v>1.61394448030988</v>
      </c>
      <c r="S31" s="8">
        <v>9.97458703939008</v>
      </c>
      <c r="T31" s="8">
        <v>3.23512420566148</v>
      </c>
      <c r="U31" s="8">
        <v>4.86849468382762</v>
      </c>
      <c r="V31" s="8">
        <v>-5.06937033084311</v>
      </c>
      <c r="W31" s="8">
        <v>0.281056773468243</v>
      </c>
      <c r="X31" s="8">
        <v>-4.652466367713</v>
      </c>
      <c r="Y31" s="8">
        <v>-0.058788947677842</v>
      </c>
      <c r="Z31" s="8">
        <v>9.99999999999999</v>
      </c>
      <c r="AA31" s="8">
        <v>6.95187165775401</v>
      </c>
      <c r="AB31" s="8">
        <v>-6.99999999999999</v>
      </c>
      <c r="AC31" s="8">
        <v>-0.645161290322585</v>
      </c>
      <c r="AD31" s="8">
        <v>5.51948051948051</v>
      </c>
      <c r="AE31" s="8">
        <v>-1.38461538461536</v>
      </c>
      <c r="AF31" s="8">
        <v>-2.18408736349455</v>
      </c>
      <c r="AG31" s="8">
        <v>-0.531632110579484</v>
      </c>
      <c r="AH31" s="8">
        <v>-3.58097274184928</v>
      </c>
      <c r="AI31" s="8">
        <v>0.609756097560975</v>
      </c>
      <c r="AJ31" s="8">
        <v>0.495867768595042</v>
      </c>
      <c r="AK31" s="8">
        <v>-2.6315789473684</v>
      </c>
      <c r="AL31" s="8">
        <v>1.91441441441441</v>
      </c>
      <c r="AM31" s="8">
        <v>0.662983425414358</v>
      </c>
      <c r="AN31" s="8">
        <v>-3.18331503841931</v>
      </c>
      <c r="AO31" s="8">
        <v>-0.340136054421789</v>
      </c>
      <c r="AP31" s="8">
        <v>-2.21843003412968</v>
      </c>
      <c r="AQ31" s="8">
        <v>-0.465386852821415</v>
      </c>
      <c r="AR31" s="8">
        <v>1.81180596142608</v>
      </c>
      <c r="AS31" s="8">
        <v>1.72215843857633</v>
      </c>
      <c r="AT31" s="8">
        <v>0.902934537246052</v>
      </c>
      <c r="AU31" s="8">
        <v>-0.391498881431769</v>
      </c>
      <c r="AV31" s="8">
        <v>-1.90903986524425</v>
      </c>
      <c r="AW31" s="8">
        <v>-1.94619347452775</v>
      </c>
      <c r="AX31" s="8">
        <v>4.61179217746645</v>
      </c>
      <c r="AY31" s="8">
        <v>1.22767857142856</v>
      </c>
      <c r="AZ31" s="8">
        <v>0.606394707828004</v>
      </c>
      <c r="BA31" s="8">
        <v>5.64383561643837</v>
      </c>
      <c r="BB31" s="8">
        <v>-0.829875518672212</v>
      </c>
      <c r="BC31" s="8">
        <v>1.98744769874476</v>
      </c>
      <c r="BD31" s="8">
        <v>-3.64102564102564</v>
      </c>
      <c r="BE31" s="8">
        <v>-3.08674827035656</v>
      </c>
      <c r="BF31" s="8">
        <v>7.3036792970895</v>
      </c>
      <c r="BG31" s="8">
        <v>-3.27533265097235</v>
      </c>
      <c r="BH31" s="8">
        <v>-7.14285714285714</v>
      </c>
      <c r="BI31" s="8">
        <v>1.93732193732193</v>
      </c>
      <c r="BJ31" s="8">
        <v>-1.22973728339853</v>
      </c>
      <c r="BK31" s="8">
        <v>-4.64063384267119</v>
      </c>
      <c r="BL31" s="8">
        <v>0.178041543026686</v>
      </c>
      <c r="BM31" s="8">
        <v>9.71563981042655</v>
      </c>
      <c r="BN31" s="8">
        <v>-4.26565874730021</v>
      </c>
      <c r="BO31" s="8">
        <v>-0.620417371686406</v>
      </c>
      <c r="BP31" s="8">
        <v>-1.8161180476731</v>
      </c>
      <c r="BQ31" s="8">
        <v>2.42774566473987</v>
      </c>
      <c r="BR31" s="8">
        <v>0.169300225733638</v>
      </c>
      <c r="BS31" s="8">
        <v>-1.12676056338027</v>
      </c>
      <c r="BT31" s="8">
        <v>-2.05128205128205</v>
      </c>
      <c r="BU31" s="8">
        <v>0.232693426410701</v>
      </c>
      <c r="BV31" s="8">
        <v>0.11607661056297</v>
      </c>
      <c r="BW31" s="8">
        <v>3.59420289855073</v>
      </c>
      <c r="BX31" s="8">
        <v>1.56687185226635</v>
      </c>
      <c r="BY31" s="8">
        <v>-2.20385674931129</v>
      </c>
      <c r="BZ31" s="8">
        <v>6.47887323943663</v>
      </c>
      <c r="CA31" s="8">
        <v>-1.64021164021164</v>
      </c>
      <c r="CB31" s="8">
        <v>0.537923614846697</v>
      </c>
      <c r="CC31" s="8">
        <v>0.267522739432832</v>
      </c>
      <c r="CD31" s="8">
        <v>1.65421558164356</v>
      </c>
      <c r="CE31" s="8">
        <v>-0.629921259842535</v>
      </c>
      <c r="CF31" s="8">
        <v>0.898045430533563</v>
      </c>
      <c r="CG31" s="8">
        <v>0.575916230366481</v>
      </c>
      <c r="CH31" s="8">
        <v>-1.71785528370641</v>
      </c>
      <c r="CI31" s="8">
        <v>0.582627118644078</v>
      </c>
      <c r="CJ31" s="8">
        <v>-0.9478672985782</v>
      </c>
      <c r="CK31" s="8">
        <v>-9.30356193514089</v>
      </c>
      <c r="CL31" s="8">
        <v>-4.68933177022273</v>
      </c>
      <c r="CM31" s="8">
        <v>2.46002460024599</v>
      </c>
      <c r="CN31" s="8">
        <v>-0.240096038415351</v>
      </c>
      <c r="CO31" s="8">
        <v>-4.15162454873647</v>
      </c>
      <c r="CP31" s="8">
        <v>9.98116760828626</v>
      </c>
      <c r="CQ31" s="8">
        <v>5.65068493150685</v>
      </c>
      <c r="CR31" s="8">
        <v>2.53916801728794</v>
      </c>
      <c r="CS31" s="8">
        <v>-2.54912863710289</v>
      </c>
      <c r="CT31" s="8">
        <v>1.36239782016348</v>
      </c>
      <c r="CU31" s="8">
        <v>-3.76344086021506</v>
      </c>
      <c r="CV31" s="8">
        <v>-2.56983240223462</v>
      </c>
      <c r="CW31" s="8">
        <v>-1.20412844036698</v>
      </c>
      <c r="CX31" s="8">
        <v>1.85722576900754</v>
      </c>
      <c r="CY31" s="8">
        <v>1.36752136752136</v>
      </c>
      <c r="CZ31" s="8">
        <v>-3.09162450815065</v>
      </c>
      <c r="DA31" s="8">
        <v>-7.13457076566123</v>
      </c>
      <c r="DB31" s="8">
        <v>2.12367270455965</v>
      </c>
      <c r="DC31" s="8">
        <v>-3.05810397553518</v>
      </c>
      <c r="DD31" s="8">
        <v>-3.91167192429021</v>
      </c>
      <c r="DE31" s="8">
        <v>-2.69205515430073</v>
      </c>
      <c r="DF31" s="8">
        <v>9.98650472334684</v>
      </c>
      <c r="DG31" s="8">
        <v>6.68711656441718</v>
      </c>
      <c r="DH31" s="8">
        <v>-0.287521564117322</v>
      </c>
      <c r="DI31" s="8">
        <f>[1]!s_Dq_pctchange($B31,DI$1)</f>
        <v>1.03806228373703</v>
      </c>
      <c r="DJ31" s="2"/>
    </row>
    <row r="32" spans="1:114">
      <c r="A32" s="2" t="s">
        <v>46</v>
      </c>
      <c r="B32" s="2" t="s">
        <v>63</v>
      </c>
      <c r="C32" s="2" t="s">
        <v>64</v>
      </c>
      <c r="D32" s="8">
        <v>0.299401197604788</v>
      </c>
      <c r="E32" s="8">
        <v>1.24830393487111</v>
      </c>
      <c r="F32" s="8">
        <v>-0.10720986330742</v>
      </c>
      <c r="G32" s="8">
        <v>2.01234236651462</v>
      </c>
      <c r="H32" s="8">
        <v>-1.57811678064177</v>
      </c>
      <c r="I32" s="8">
        <v>1.25601282736504</v>
      </c>
      <c r="J32" s="8">
        <v>-0.81815782528373</v>
      </c>
      <c r="K32" s="8">
        <v>-1.09100585417774</v>
      </c>
      <c r="L32" s="8">
        <v>-0.995426419155247</v>
      </c>
      <c r="M32" s="8">
        <v>2.7717391304348</v>
      </c>
      <c r="N32" s="8">
        <v>1.42781597038604</v>
      </c>
      <c r="O32" s="8">
        <v>1.32950990615224</v>
      </c>
      <c r="P32" s="8">
        <v>-1.4664265500386</v>
      </c>
      <c r="Q32" s="8">
        <v>3.5248041775457</v>
      </c>
      <c r="R32" s="8">
        <v>-0.756620428751576</v>
      </c>
      <c r="S32" s="8">
        <v>1.3468869123253</v>
      </c>
      <c r="T32" s="8">
        <v>-1.70511534603812</v>
      </c>
      <c r="U32" s="8">
        <v>0</v>
      </c>
      <c r="V32" s="8">
        <v>-1.78571428571429</v>
      </c>
      <c r="W32" s="8">
        <v>-5.4025974025974</v>
      </c>
      <c r="X32" s="8">
        <v>6.04063701263042</v>
      </c>
      <c r="Y32" s="8">
        <v>-9.34748834800622</v>
      </c>
      <c r="Z32" s="8">
        <v>1.39960011425307</v>
      </c>
      <c r="AA32" s="8">
        <v>-2.56338028169013</v>
      </c>
      <c r="AB32" s="8">
        <v>-1.56114483954902</v>
      </c>
      <c r="AC32" s="8">
        <v>0.998531571218805</v>
      </c>
      <c r="AD32" s="8">
        <v>1.68653678394882</v>
      </c>
      <c r="AE32" s="8">
        <v>1.22962539319417</v>
      </c>
      <c r="AF32" s="8">
        <v>0.225988700564963</v>
      </c>
      <c r="AG32" s="8">
        <v>0.958286358511847</v>
      </c>
      <c r="AH32" s="8">
        <v>-0.558347292015638</v>
      </c>
      <c r="AI32" s="8">
        <v>0.870297585626055</v>
      </c>
      <c r="AJ32" s="8">
        <v>2.22655162816587</v>
      </c>
      <c r="AK32" s="8">
        <v>4.41056357201199</v>
      </c>
      <c r="AL32" s="8">
        <v>-1.01694915254237</v>
      </c>
      <c r="AM32" s="8">
        <v>-1.7386722866175</v>
      </c>
      <c r="AN32" s="8">
        <v>-4.07506702412868</v>
      </c>
      <c r="AO32" s="8">
        <v>-2.57126886528787</v>
      </c>
      <c r="AP32" s="8">
        <v>-0.688468158347677</v>
      </c>
      <c r="AQ32" s="8">
        <v>0.953206239168118</v>
      </c>
      <c r="AR32" s="8">
        <v>-3.89127324749642</v>
      </c>
      <c r="AS32" s="8">
        <v>3.92974099434354</v>
      </c>
      <c r="AT32" s="8">
        <v>-0.744772271555433</v>
      </c>
      <c r="AU32" s="8">
        <v>-1.29870129870128</v>
      </c>
      <c r="AV32" s="8">
        <v>-0.789473684210533</v>
      </c>
      <c r="AW32" s="8">
        <v>0.058944886531098</v>
      </c>
      <c r="AX32" s="8">
        <v>-1.76730486008837</v>
      </c>
      <c r="AY32" s="8">
        <v>0.149925037481243</v>
      </c>
      <c r="AZ32" s="8">
        <v>-5.56886227544909</v>
      </c>
      <c r="BA32" s="8">
        <v>-1.07799619530756</v>
      </c>
      <c r="BB32" s="8">
        <v>-5.09615384615384</v>
      </c>
      <c r="BC32" s="8">
        <v>2.7693346842283</v>
      </c>
      <c r="BD32" s="8">
        <v>2.89188301018731</v>
      </c>
      <c r="BE32" s="8">
        <v>-1.98019801980197</v>
      </c>
      <c r="BF32" s="8">
        <v>0.228087324861521</v>
      </c>
      <c r="BG32" s="8">
        <v>0.780234070221066</v>
      </c>
      <c r="BH32" s="8">
        <v>-1.93548387096776</v>
      </c>
      <c r="BI32" s="8">
        <v>2.66447368421053</v>
      </c>
      <c r="BJ32" s="8">
        <v>-2.21082986222364</v>
      </c>
      <c r="BK32" s="8">
        <v>1.24508519003931</v>
      </c>
      <c r="BL32" s="8">
        <v>0.323624595469266</v>
      </c>
      <c r="BM32" s="8">
        <v>8.19354838709677</v>
      </c>
      <c r="BN32" s="8">
        <v>0.387596899224809</v>
      </c>
      <c r="BO32" s="8">
        <v>0.653400653400663</v>
      </c>
      <c r="BP32" s="8">
        <v>-1.03275302449101</v>
      </c>
      <c r="BQ32" s="8">
        <v>1.40131186642814</v>
      </c>
      <c r="BR32" s="8">
        <v>-0.999705968832692</v>
      </c>
      <c r="BS32" s="8">
        <v>1.27710127710128</v>
      </c>
      <c r="BT32" s="8">
        <v>-0.439882697947207</v>
      </c>
      <c r="BU32" s="8">
        <v>-5.21354933726069</v>
      </c>
      <c r="BV32" s="8">
        <v>1.61591050341828</v>
      </c>
      <c r="BW32" s="8">
        <v>1.59021406727827</v>
      </c>
      <c r="BX32" s="8">
        <v>-3.85310054184226</v>
      </c>
      <c r="BY32" s="8">
        <v>-1.78459611772072</v>
      </c>
      <c r="BZ32" s="8">
        <v>1.30698119222187</v>
      </c>
      <c r="CA32" s="8">
        <v>-2.17117684078037</v>
      </c>
      <c r="CB32" s="8">
        <v>2.12286908973947</v>
      </c>
      <c r="CC32" s="8">
        <v>2.36220472440946</v>
      </c>
      <c r="CD32" s="8">
        <v>-0.0307692307692332</v>
      </c>
      <c r="CE32" s="8">
        <v>-0.123114804555243</v>
      </c>
      <c r="CF32" s="8">
        <v>0.184899845916781</v>
      </c>
      <c r="CG32" s="8">
        <v>-0.215318363580439</v>
      </c>
      <c r="CH32" s="8">
        <v>-2.86683107274967</v>
      </c>
      <c r="CI32" s="8">
        <v>5.42684861948586</v>
      </c>
      <c r="CJ32" s="8">
        <v>1.38470800722457</v>
      </c>
      <c r="CK32" s="8">
        <v>-2.25653206650831</v>
      </c>
      <c r="CL32" s="8">
        <v>-0.698663426488469</v>
      </c>
      <c r="CM32" s="8">
        <v>0.795350260018373</v>
      </c>
      <c r="CN32" s="8">
        <v>1.42640364188164</v>
      </c>
      <c r="CO32" s="8">
        <v>-5.35607420706165</v>
      </c>
      <c r="CP32" s="8">
        <v>3.73063547265256</v>
      </c>
      <c r="CQ32" s="8">
        <v>5.91283145382504</v>
      </c>
      <c r="CR32" s="8">
        <v>-1.75539568345324</v>
      </c>
      <c r="CS32" s="8">
        <v>2.84124194493263</v>
      </c>
      <c r="CT32" s="8">
        <v>0.80433815179139</v>
      </c>
      <c r="CU32" s="8">
        <v>-10.3733257338273</v>
      </c>
      <c r="CV32" s="8">
        <v>-3.27503974562798</v>
      </c>
      <c r="CW32" s="8">
        <v>1.15055884286654</v>
      </c>
      <c r="CX32" s="8">
        <v>-4.93987650308743</v>
      </c>
      <c r="CY32" s="8">
        <v>-2.22222222222221</v>
      </c>
      <c r="CZ32" s="8">
        <v>2.79720279720278</v>
      </c>
      <c r="DA32" s="8">
        <v>-5.85034013605441</v>
      </c>
      <c r="DB32" s="8">
        <v>5.59971098265896</v>
      </c>
      <c r="DC32" s="8">
        <v>-3.25008552856654</v>
      </c>
      <c r="DD32" s="8">
        <v>-1.13154172560114</v>
      </c>
      <c r="DE32" s="8">
        <v>-2.78969957081546</v>
      </c>
      <c r="DF32" s="8">
        <v>5.04047093451068</v>
      </c>
      <c r="DG32" s="8">
        <v>1.82136602451839</v>
      </c>
      <c r="DH32" s="8">
        <v>3.09597523219813</v>
      </c>
      <c r="DI32" s="8">
        <f>[1]!s_Dq_pctchange($B32,DI$1)</f>
        <v>-0.500500500500493</v>
      </c>
      <c r="DJ32" s="2"/>
    </row>
    <row r="33" spans="1:114">
      <c r="A33" s="2" t="s">
        <v>46</v>
      </c>
      <c r="B33" s="2" t="s">
        <v>65</v>
      </c>
      <c r="C33" s="2" t="s">
        <v>66</v>
      </c>
      <c r="D33" s="8">
        <v>3.17589576547231</v>
      </c>
      <c r="E33" s="8">
        <v>-2.48618784530387</v>
      </c>
      <c r="F33" s="8">
        <v>3.43990287333063</v>
      </c>
      <c r="G33" s="8">
        <v>4.06885758998436</v>
      </c>
      <c r="H33" s="8">
        <v>3.2330827067669</v>
      </c>
      <c r="I33" s="8">
        <v>4.36999271667881</v>
      </c>
      <c r="J33" s="8">
        <v>7.08304256803908</v>
      </c>
      <c r="K33" s="8">
        <v>-12.0234604105572</v>
      </c>
      <c r="L33" s="8">
        <v>-1.37037037037038</v>
      </c>
      <c r="M33" s="8">
        <v>-4.39354111903867</v>
      </c>
      <c r="N33" s="8">
        <v>0.510604870384907</v>
      </c>
      <c r="O33" s="8">
        <v>-0.19538882375927</v>
      </c>
      <c r="P33" s="8">
        <v>-4.62020360219265</v>
      </c>
      <c r="Q33" s="8">
        <v>-0.246305418719204</v>
      </c>
      <c r="R33" s="8">
        <v>2.38683127572016</v>
      </c>
      <c r="S33" s="8">
        <v>4.22025723472669</v>
      </c>
      <c r="T33" s="8">
        <v>-6.63324334747397</v>
      </c>
      <c r="U33" s="8">
        <v>0.660883932259399</v>
      </c>
      <c r="V33" s="8">
        <v>-2.0927369716865</v>
      </c>
      <c r="W33" s="8">
        <v>-0.125733445096409</v>
      </c>
      <c r="X33" s="8">
        <v>-1.59462861938731</v>
      </c>
      <c r="Y33" s="8">
        <v>-1.23667377398722</v>
      </c>
      <c r="Z33" s="8">
        <v>3.23834196891192</v>
      </c>
      <c r="AA33" s="8">
        <v>-0.41823504809704</v>
      </c>
      <c r="AB33" s="8">
        <v>-1.46997060058797</v>
      </c>
      <c r="AC33" s="8">
        <v>-0.0852514919011171</v>
      </c>
      <c r="AD33" s="8">
        <v>2.81569965870307</v>
      </c>
      <c r="AE33" s="8">
        <v>-1.78423236514523</v>
      </c>
      <c r="AF33" s="8">
        <v>-0.971694127587663</v>
      </c>
      <c r="AG33" s="8">
        <v>-0.554607508532429</v>
      </c>
      <c r="AH33" s="8">
        <v>-0.214500214500202</v>
      </c>
      <c r="AI33" s="8">
        <v>1.11779879621668</v>
      </c>
      <c r="AJ33" s="8">
        <v>3.27380952380952</v>
      </c>
      <c r="AK33" s="8">
        <v>0.411692054343361</v>
      </c>
      <c r="AL33" s="8">
        <v>-0.369003690036906</v>
      </c>
      <c r="AM33" s="8">
        <v>2.13991769547324</v>
      </c>
      <c r="AN33" s="8">
        <v>-6.72844480257857</v>
      </c>
      <c r="AO33" s="8">
        <v>-2.89416846652267</v>
      </c>
      <c r="AP33" s="8">
        <v>1.20106761565836</v>
      </c>
      <c r="AQ33" s="8">
        <v>1.09890109890109</v>
      </c>
      <c r="AR33" s="8">
        <v>-1.7391304347826</v>
      </c>
      <c r="AS33" s="8">
        <v>2.07964601769912</v>
      </c>
      <c r="AT33" s="8">
        <v>-1.77719982661466</v>
      </c>
      <c r="AU33" s="8">
        <v>-2.16240070609002</v>
      </c>
      <c r="AV33" s="8">
        <v>-0.766801984663967</v>
      </c>
      <c r="AW33" s="8">
        <v>0.227272727272733</v>
      </c>
      <c r="AX33" s="8">
        <v>-5.66893424036282</v>
      </c>
      <c r="AY33" s="8">
        <v>1.39423076923078</v>
      </c>
      <c r="AZ33" s="8">
        <v>-2.51303935514463</v>
      </c>
      <c r="BA33" s="8">
        <v>-2.33463035019456</v>
      </c>
      <c r="BB33" s="8">
        <v>-3.48605577689241</v>
      </c>
      <c r="BC33" s="8">
        <v>1.65118679050566</v>
      </c>
      <c r="BD33" s="8">
        <v>1.57360406091373</v>
      </c>
      <c r="BE33" s="8">
        <v>-1.04947526236882</v>
      </c>
      <c r="BF33" s="8">
        <v>0.707070707070719</v>
      </c>
      <c r="BG33" s="8">
        <v>0.601805416248728</v>
      </c>
      <c r="BH33" s="8">
        <v>0.448654037886347</v>
      </c>
      <c r="BI33" s="8">
        <v>0.0992555831265611</v>
      </c>
      <c r="BJ33" s="8">
        <v>-2.0327218641547</v>
      </c>
      <c r="BK33" s="8">
        <v>-2.37854251012146</v>
      </c>
      <c r="BL33" s="8">
        <v>0.259201658890623</v>
      </c>
      <c r="BM33" s="8">
        <v>5.48086866597724</v>
      </c>
      <c r="BN33" s="8">
        <v>-0.686274509803914</v>
      </c>
      <c r="BO33" s="8">
        <v>1.28331688055281</v>
      </c>
      <c r="BP33" s="8">
        <v>1.02339181286551</v>
      </c>
      <c r="BQ33" s="8">
        <v>-1.01302460202606</v>
      </c>
      <c r="BR33" s="8">
        <v>-0.389863547758266</v>
      </c>
      <c r="BS33" s="8">
        <v>0.538160469667316</v>
      </c>
      <c r="BT33" s="8">
        <v>-0.243309002433096</v>
      </c>
      <c r="BU33" s="8">
        <v>2.24390243902439</v>
      </c>
      <c r="BV33" s="8">
        <v>-0.906488549618319</v>
      </c>
      <c r="BW33" s="8">
        <v>1.78141550312951</v>
      </c>
      <c r="BX33" s="8">
        <v>-3.40586565752128</v>
      </c>
      <c r="BY33" s="8">
        <v>-2.30166503428012</v>
      </c>
      <c r="BZ33" s="8">
        <v>-0.701754385964925</v>
      </c>
      <c r="CA33" s="8">
        <v>-5.70418980312972</v>
      </c>
      <c r="CB33" s="8">
        <v>1.44539614561028</v>
      </c>
      <c r="CC33" s="8">
        <v>0.21108179419523</v>
      </c>
      <c r="CD33" s="8">
        <v>2.31700895208005</v>
      </c>
      <c r="CE33" s="8">
        <v>0.514668039114783</v>
      </c>
      <c r="CF33" s="8">
        <v>2.35535074244751</v>
      </c>
      <c r="CG33" s="8">
        <v>-1.00050025012507</v>
      </c>
      <c r="CH33" s="8">
        <v>-2.67812026275896</v>
      </c>
      <c r="CI33" s="8">
        <v>1.03842159916927</v>
      </c>
      <c r="CJ33" s="8">
        <v>-4.0596094552929</v>
      </c>
      <c r="CK33" s="8">
        <v>-0.321371183717227</v>
      </c>
      <c r="CL33" s="8">
        <v>0</v>
      </c>
      <c r="CM33" s="8">
        <v>-0.859752821063926</v>
      </c>
      <c r="CN33" s="8">
        <v>-1.73441734417345</v>
      </c>
      <c r="CO33" s="8">
        <v>-2.75785990071705</v>
      </c>
      <c r="CP33" s="8">
        <v>1.53148043108338</v>
      </c>
      <c r="CQ33" s="8">
        <v>-2.23463687150836</v>
      </c>
      <c r="CR33" s="8">
        <v>-1.02857142857143</v>
      </c>
      <c r="CS33" s="8">
        <v>-3.29099307159354</v>
      </c>
      <c r="CT33" s="8">
        <v>1.43283582089552</v>
      </c>
      <c r="CU33" s="8">
        <v>-4.59093584461446</v>
      </c>
      <c r="CV33" s="8">
        <v>0.555212831585437</v>
      </c>
      <c r="CW33" s="8">
        <v>-1.34969325153376</v>
      </c>
      <c r="CX33" s="8">
        <v>-0.186567164179086</v>
      </c>
      <c r="CY33" s="8">
        <v>-1.80685358255453</v>
      </c>
      <c r="CZ33" s="8">
        <v>2.09390862944162</v>
      </c>
      <c r="DA33" s="8">
        <v>-4.03977625854568</v>
      </c>
      <c r="DB33" s="8">
        <v>3.04404145077721</v>
      </c>
      <c r="DC33" s="8">
        <v>-0.879949717159022</v>
      </c>
      <c r="DD33" s="8">
        <v>-1.64870006341155</v>
      </c>
      <c r="DE33" s="8">
        <v>4.19084461637654</v>
      </c>
      <c r="DF33" s="8">
        <v>1.67079207920792</v>
      </c>
      <c r="DG33" s="8">
        <v>-1.39987827145467</v>
      </c>
      <c r="DH33" s="8">
        <v>-0.188910979047024</v>
      </c>
      <c r="DI33" s="8">
        <f>[1]!s_Dq_pctchange($B33,DI$1)</f>
        <v>-0.883280757097779</v>
      </c>
      <c r="DJ33" s="2"/>
    </row>
    <row r="34" spans="1:114">
      <c r="A34" s="2" t="s">
        <v>46</v>
      </c>
      <c r="B34" s="2" t="s">
        <v>67</v>
      </c>
      <c r="C34" s="2" t="s">
        <v>68</v>
      </c>
      <c r="D34" s="8">
        <v>2.90490545354891</v>
      </c>
      <c r="E34" s="8">
        <v>3.96804260985353</v>
      </c>
      <c r="F34" s="8">
        <v>-0.665983606557374</v>
      </c>
      <c r="G34" s="8">
        <v>15.6523981433729</v>
      </c>
      <c r="H34" s="8">
        <v>-0.245261984392424</v>
      </c>
      <c r="I34" s="8">
        <v>-4.15735359856952</v>
      </c>
      <c r="J34" s="8">
        <v>-2.47201492537314</v>
      </c>
      <c r="K34" s="8">
        <v>-4.71066475370635</v>
      </c>
      <c r="L34" s="8">
        <v>1.78168130489336</v>
      </c>
      <c r="M34" s="8">
        <v>4.21597633136094</v>
      </c>
      <c r="N34" s="8">
        <v>8.30376153300212</v>
      </c>
      <c r="O34" s="8">
        <v>-3.86631716906946</v>
      </c>
      <c r="P34" s="8">
        <v>4.817087025676</v>
      </c>
      <c r="Q34" s="8">
        <v>5.20268805549532</v>
      </c>
      <c r="R34" s="8">
        <v>-2.98784257160519</v>
      </c>
      <c r="S34" s="8">
        <v>4.6304163126593</v>
      </c>
      <c r="T34" s="8">
        <v>-4.38489646772228</v>
      </c>
      <c r="U34" s="8">
        <v>12.5265392781316</v>
      </c>
      <c r="V34" s="8">
        <v>-4.41509433962265</v>
      </c>
      <c r="W34" s="8">
        <v>-4.67824713778128</v>
      </c>
      <c r="X34" s="8">
        <v>4.57651687720025</v>
      </c>
      <c r="Y34" s="8">
        <v>-2.95049504950495</v>
      </c>
      <c r="Z34" s="8">
        <v>5.59069577637216</v>
      </c>
      <c r="AA34" s="8">
        <v>-1.89371980676327</v>
      </c>
      <c r="AB34" s="8">
        <v>-0.374236753988588</v>
      </c>
      <c r="AC34" s="8">
        <v>0.632661130881775</v>
      </c>
      <c r="AD34" s="8">
        <v>8.56581532416503</v>
      </c>
      <c r="AE34" s="8">
        <v>5.04885993485341</v>
      </c>
      <c r="AF34" s="8">
        <v>-0.292850990525393</v>
      </c>
      <c r="AG34" s="8">
        <v>-2.98894263994472</v>
      </c>
      <c r="AH34" s="8">
        <v>-1.85218165627783</v>
      </c>
      <c r="AI34" s="8">
        <v>8.87316276537834</v>
      </c>
      <c r="AJ34" s="8">
        <v>2.16666666666667</v>
      </c>
      <c r="AK34" s="8">
        <v>-1.40293637846656</v>
      </c>
      <c r="AL34" s="8">
        <v>-1.12508272667108</v>
      </c>
      <c r="AM34" s="8">
        <v>3.53078982597054</v>
      </c>
      <c r="AN34" s="8">
        <v>-11.2655568126717</v>
      </c>
      <c r="AO34" s="8">
        <v>-1.16575591985427</v>
      </c>
      <c r="AP34" s="8">
        <v>2.58016955399926</v>
      </c>
      <c r="AQ34" s="8">
        <v>-2.35357527847646</v>
      </c>
      <c r="AR34" s="8">
        <v>-4.32382704691813</v>
      </c>
      <c r="AS34" s="8">
        <v>1.15384615384616</v>
      </c>
      <c r="AT34" s="8">
        <v>-1.50190114068441</v>
      </c>
      <c r="AU34" s="8">
        <v>-1.949430611851</v>
      </c>
      <c r="AV34" s="8">
        <v>-0.787401574803147</v>
      </c>
      <c r="AW34" s="8">
        <v>3.01587301587303</v>
      </c>
      <c r="AX34" s="8">
        <v>-3.65947611710323</v>
      </c>
      <c r="AY34" s="8">
        <v>1.59936025589764</v>
      </c>
      <c r="AZ34" s="8">
        <v>-5.76544667453759</v>
      </c>
      <c r="BA34" s="8">
        <v>-2.35957402380456</v>
      </c>
      <c r="BB34" s="8">
        <v>-5.21813515825491</v>
      </c>
      <c r="BC34" s="8">
        <v>2.6398916967509</v>
      </c>
      <c r="BD34" s="8">
        <v>3.49527368652451</v>
      </c>
      <c r="BE34" s="8">
        <v>-2.08156329651657</v>
      </c>
      <c r="BF34" s="8">
        <v>2.88503253796095</v>
      </c>
      <c r="BG34" s="8">
        <v>0.885515496521189</v>
      </c>
      <c r="BH34" s="8">
        <v>-4.57680250783699</v>
      </c>
      <c r="BI34" s="8">
        <v>2.05869469995621</v>
      </c>
      <c r="BJ34" s="8">
        <v>-4.31330472103004</v>
      </c>
      <c r="BK34" s="8">
        <v>0.897062121551915</v>
      </c>
      <c r="BL34" s="8">
        <v>-0.644587686152487</v>
      </c>
      <c r="BM34" s="8">
        <v>10.0671140939597</v>
      </c>
      <c r="BN34" s="8">
        <v>-1.52439024390244</v>
      </c>
      <c r="BO34" s="8">
        <v>1.11455108359133</v>
      </c>
      <c r="BP34" s="8">
        <v>1.08185343947745</v>
      </c>
      <c r="BQ34" s="8">
        <v>2.10016155088854</v>
      </c>
      <c r="BR34" s="8">
        <v>3.00632911392403</v>
      </c>
      <c r="BS34" s="8">
        <v>0.32642089093703</v>
      </c>
      <c r="BT34" s="8">
        <v>-0.861244019138765</v>
      </c>
      <c r="BU34" s="8">
        <v>1.75675675675677</v>
      </c>
      <c r="BV34" s="8">
        <v>0.569151963574263</v>
      </c>
      <c r="BW34" s="8">
        <v>-0.773438973778525</v>
      </c>
      <c r="BX34" s="8">
        <v>-2.09125475285171</v>
      </c>
      <c r="BY34" s="8">
        <v>0.116504854368938</v>
      </c>
      <c r="BZ34" s="8">
        <v>4.94569433669511</v>
      </c>
      <c r="CA34" s="8">
        <v>-2.2177046756607</v>
      </c>
      <c r="CB34" s="8">
        <v>-1.62540162540163</v>
      </c>
      <c r="CC34" s="8">
        <v>5.45629202689722</v>
      </c>
      <c r="CD34" s="8">
        <v>0.491892876662408</v>
      </c>
      <c r="CE34" s="8">
        <v>6.9615663524293</v>
      </c>
      <c r="CF34" s="8">
        <v>6.77966101694916</v>
      </c>
      <c r="CG34" s="8">
        <v>20</v>
      </c>
      <c r="CH34" s="8">
        <v>5.82010582010583</v>
      </c>
      <c r="CI34" s="8">
        <v>12.775</v>
      </c>
      <c r="CJ34" s="8">
        <v>-1.30791398802924</v>
      </c>
      <c r="CK34" s="8">
        <v>4.07681940700807</v>
      </c>
      <c r="CL34" s="8">
        <v>1.32729038523795</v>
      </c>
      <c r="CM34" s="8">
        <v>-7.02875399361023</v>
      </c>
      <c r="CN34" s="8">
        <v>-0.916380297823594</v>
      </c>
      <c r="CO34" s="8">
        <v>-9.3757225433526</v>
      </c>
      <c r="CP34" s="8">
        <v>4.60517923204489</v>
      </c>
      <c r="CQ34" s="8">
        <v>-1.02439024390244</v>
      </c>
      <c r="CR34" s="8">
        <v>-4.64514539181863</v>
      </c>
      <c r="CS34" s="8">
        <v>-1.61519576172632</v>
      </c>
      <c r="CT34" s="8">
        <v>6.04150249540321</v>
      </c>
      <c r="CU34" s="8">
        <v>-6.86153083973248</v>
      </c>
      <c r="CV34" s="8">
        <v>-1.23670212765958</v>
      </c>
      <c r="CW34" s="8">
        <v>1.02329338898615</v>
      </c>
      <c r="CX34" s="8">
        <v>5.05131280821002</v>
      </c>
      <c r="CY34" s="8">
        <v>14.0065973103274</v>
      </c>
      <c r="CZ34" s="8">
        <v>-4.11751613621189</v>
      </c>
      <c r="DA34" s="8">
        <v>-6.56917363045496</v>
      </c>
      <c r="DB34" s="8">
        <v>2.88198757763974</v>
      </c>
      <c r="DC34" s="8">
        <v>5.16783385655639</v>
      </c>
      <c r="DD34" s="8">
        <v>20</v>
      </c>
      <c r="DE34" s="8">
        <v>3.62690964745338</v>
      </c>
      <c r="DF34" s="8">
        <v>6.48148148148147</v>
      </c>
      <c r="DG34" s="8">
        <v>-5.1391304347826</v>
      </c>
      <c r="DH34" s="8">
        <v>4.50087084059034</v>
      </c>
      <c r="DI34" s="8">
        <f>[1]!s_Dq_pctchange($B34,DI$1)</f>
        <v>-3.71929824561404</v>
      </c>
      <c r="DJ34" s="2"/>
    </row>
    <row r="35" spans="1:114">
      <c r="A35" s="2" t="s">
        <v>46</v>
      </c>
      <c r="B35" s="2" t="s">
        <v>69</v>
      </c>
      <c r="C35" s="2" t="s">
        <v>70</v>
      </c>
      <c r="D35" s="8">
        <v>-0.254491017964067</v>
      </c>
      <c r="E35" s="8">
        <v>6.21341737955875</v>
      </c>
      <c r="F35" s="8">
        <v>-2.13367246008194</v>
      </c>
      <c r="G35" s="8">
        <v>0.0144383482529439</v>
      </c>
      <c r="H35" s="8">
        <v>-0.577450555796136</v>
      </c>
      <c r="I35" s="8">
        <v>-0.348482648468155</v>
      </c>
      <c r="J35" s="8">
        <v>3.0453154597115</v>
      </c>
      <c r="K35" s="8">
        <v>-3.32296380090496</v>
      </c>
      <c r="L35" s="8">
        <v>0.760567500365647</v>
      </c>
      <c r="M35" s="8">
        <v>5.83538975177819</v>
      </c>
      <c r="N35" s="8">
        <v>-1.26182965299685</v>
      </c>
      <c r="O35" s="8">
        <v>6.82039172107238</v>
      </c>
      <c r="P35" s="8">
        <v>-1.79453836150846</v>
      </c>
      <c r="Q35" s="8">
        <v>0.781250000000001</v>
      </c>
      <c r="R35" s="8">
        <v>-0.236499802916812</v>
      </c>
      <c r="S35" s="8">
        <v>0.513630975898828</v>
      </c>
      <c r="T35" s="8">
        <v>-4.35010482180292</v>
      </c>
      <c r="U35" s="8">
        <v>3.1917808219178</v>
      </c>
      <c r="V35" s="8">
        <v>-3.84972786406477</v>
      </c>
      <c r="W35" s="8">
        <v>-0.800773160292712</v>
      </c>
      <c r="X35" s="8">
        <v>5.08002783576898</v>
      </c>
      <c r="Y35" s="8">
        <v>-3.65562913907287</v>
      </c>
      <c r="Z35" s="8">
        <v>1.73219686554855</v>
      </c>
      <c r="AA35" s="8">
        <v>4.7027027027027</v>
      </c>
      <c r="AB35" s="8">
        <v>-2.5684047496128</v>
      </c>
      <c r="AC35" s="8">
        <v>-0.397403629619829</v>
      </c>
      <c r="AD35" s="8">
        <v>2.87272243649421</v>
      </c>
      <c r="AE35" s="8">
        <v>0.193923723335512</v>
      </c>
      <c r="AF35" s="8">
        <v>-2.50322580645161</v>
      </c>
      <c r="AG35" s="8">
        <v>0.317628374801469</v>
      </c>
      <c r="AH35" s="8">
        <v>0</v>
      </c>
      <c r="AI35" s="8">
        <v>2.95514511873352</v>
      </c>
      <c r="AJ35" s="8">
        <v>8.02152742183494</v>
      </c>
      <c r="AK35" s="8">
        <v>4.23487544483987</v>
      </c>
      <c r="AL35" s="8">
        <v>-0.0682826903380046</v>
      </c>
      <c r="AM35" s="8">
        <v>2.33458603803666</v>
      </c>
      <c r="AN35" s="8">
        <v>-7.85666592477187</v>
      </c>
      <c r="AO35" s="8">
        <v>4.97584541062802</v>
      </c>
      <c r="AP35" s="8">
        <v>5.44178554993098</v>
      </c>
      <c r="AQ35" s="8">
        <v>-3.39334424440807</v>
      </c>
      <c r="AR35" s="8">
        <v>-3.5125367065733</v>
      </c>
      <c r="AS35" s="8">
        <v>4.03839400678917</v>
      </c>
      <c r="AT35" s="8">
        <v>-3.20657065706571</v>
      </c>
      <c r="AU35" s="8">
        <v>2.99895385330699</v>
      </c>
      <c r="AV35" s="8">
        <v>-4.06274686829928</v>
      </c>
      <c r="AW35" s="8">
        <v>9.98706034584166</v>
      </c>
      <c r="AX35" s="8">
        <v>-6.52406417112299</v>
      </c>
      <c r="AY35" s="8">
        <v>2.02517162471396</v>
      </c>
      <c r="AZ35" s="8">
        <v>-11.9659078165302</v>
      </c>
      <c r="BA35" s="8">
        <v>0.636942675159237</v>
      </c>
      <c r="BB35" s="8">
        <v>-7.9620253164557</v>
      </c>
      <c r="BC35" s="8">
        <v>5.88639801952963</v>
      </c>
      <c r="BD35" s="8">
        <v>2.26003377061959</v>
      </c>
      <c r="BE35" s="8">
        <v>-3.11190143528515</v>
      </c>
      <c r="BF35" s="8">
        <v>2.51704247509176</v>
      </c>
      <c r="BG35" s="8">
        <v>0.664961636828635</v>
      </c>
      <c r="BH35" s="8">
        <v>-2.47713414634147</v>
      </c>
      <c r="BI35" s="8">
        <v>0.599192392861817</v>
      </c>
      <c r="BJ35" s="8">
        <v>-3.14644568172991</v>
      </c>
      <c r="BK35" s="8">
        <v>-0.401069518716571</v>
      </c>
      <c r="BL35" s="8">
        <v>2.88590604026847</v>
      </c>
      <c r="BM35" s="8">
        <v>3.23548597521198</v>
      </c>
      <c r="BN35" s="8">
        <v>1.56704157715153</v>
      </c>
      <c r="BO35" s="8">
        <v>3.89448799303223</v>
      </c>
      <c r="BP35" s="8">
        <v>6.52694610778444</v>
      </c>
      <c r="BQ35" s="8">
        <v>1.55143338954468</v>
      </c>
      <c r="BR35" s="8">
        <v>1.62736632348056</v>
      </c>
      <c r="BS35" s="8">
        <v>5.10893246187363</v>
      </c>
      <c r="BT35" s="8">
        <v>4.15587107472278</v>
      </c>
      <c r="BU35" s="8">
        <v>-3.64179104477612</v>
      </c>
      <c r="BV35" s="8">
        <v>-1.27013630731103</v>
      </c>
      <c r="BW35" s="8">
        <v>2.08137224139734</v>
      </c>
      <c r="BX35" s="8">
        <v>-2.46926229508197</v>
      </c>
      <c r="BY35" s="8">
        <v>-1.07154112826977</v>
      </c>
      <c r="BZ35" s="8">
        <v>2.58043963045555</v>
      </c>
      <c r="CA35" s="8">
        <v>-1.10766045548654</v>
      </c>
      <c r="CB35" s="8">
        <v>1.62252695488329</v>
      </c>
      <c r="CC35" s="8">
        <v>2.48248866913884</v>
      </c>
      <c r="CD35" s="8">
        <v>4.13106844909036</v>
      </c>
      <c r="CE35" s="8">
        <v>3.84169884169884</v>
      </c>
      <c r="CF35" s="8">
        <v>2.36103364937722</v>
      </c>
      <c r="CG35" s="8">
        <v>4.15909916454776</v>
      </c>
      <c r="CH35" s="8">
        <v>0.732345248474288</v>
      </c>
      <c r="CI35" s="8">
        <v>2.38012809416652</v>
      </c>
      <c r="CJ35" s="8">
        <v>5.08073378983853</v>
      </c>
      <c r="CK35" s="8">
        <v>-1.56074014481094</v>
      </c>
      <c r="CL35" s="8">
        <v>7.77214776070612</v>
      </c>
      <c r="CM35" s="8">
        <v>3.13187229847577</v>
      </c>
      <c r="CN35" s="8">
        <v>-0.963235294117667</v>
      </c>
      <c r="CO35" s="8">
        <v>-8.32281535377532</v>
      </c>
      <c r="CP35" s="8">
        <v>10.6656948493683</v>
      </c>
      <c r="CQ35" s="8">
        <v>6.02268569337723</v>
      </c>
      <c r="CR35" s="8">
        <v>-2.07067918277195</v>
      </c>
      <c r="CS35" s="8">
        <v>-2.55850014096419</v>
      </c>
      <c r="CT35" s="8">
        <v>-3.00180831826402</v>
      </c>
      <c r="CU35" s="8">
        <v>-0.126771066368369</v>
      </c>
      <c r="CV35" s="8">
        <v>0.0447995221384445</v>
      </c>
      <c r="CW35" s="8">
        <v>-3.63459959698486</v>
      </c>
      <c r="CX35" s="8">
        <v>-6.3197026022305</v>
      </c>
      <c r="CY35" s="8">
        <v>14.1286375661376</v>
      </c>
      <c r="CZ35" s="8">
        <v>-2.13690691778343</v>
      </c>
      <c r="DA35" s="8">
        <v>-1.09548482605476</v>
      </c>
      <c r="DB35" s="8">
        <v>6.40622661278251</v>
      </c>
      <c r="DC35" s="8">
        <v>1.54733436488958</v>
      </c>
      <c r="DD35" s="8">
        <v>0.678764371796664</v>
      </c>
      <c r="DE35" s="8">
        <v>-4.07264722069348</v>
      </c>
      <c r="DF35" s="8">
        <v>11.790017211704</v>
      </c>
      <c r="DG35" s="8">
        <v>11.0533743905568</v>
      </c>
      <c r="DH35" s="8">
        <v>1.66945872566575</v>
      </c>
      <c r="DI35" s="8">
        <f>[1]!s_Dq_pctchange($B35,DI$1)</f>
        <v>-0.318181818181821</v>
      </c>
      <c r="DJ35" s="2"/>
    </row>
    <row r="36" spans="1:114">
      <c r="A36" s="2" t="s">
        <v>46</v>
      </c>
      <c r="B36" s="2" t="s">
        <v>71</v>
      </c>
      <c r="C36" s="2" t="s">
        <v>72</v>
      </c>
      <c r="D36" s="8">
        <v>-1.18226600985223</v>
      </c>
      <c r="E36" s="8">
        <v>4.13758723828517</v>
      </c>
      <c r="F36" s="8">
        <v>4.11680229775012</v>
      </c>
      <c r="G36" s="8">
        <v>-0.275862068965521</v>
      </c>
      <c r="H36" s="8">
        <v>0.0461041954817858</v>
      </c>
      <c r="I36" s="8">
        <v>-1.1520737327189</v>
      </c>
      <c r="J36" s="8">
        <v>0.559440559440566</v>
      </c>
      <c r="K36" s="8">
        <v>-2.96708391284191</v>
      </c>
      <c r="L36" s="8">
        <v>1.57668418537985</v>
      </c>
      <c r="M36" s="8">
        <v>2.30479774223895</v>
      </c>
      <c r="N36" s="8">
        <v>1.70114942528735</v>
      </c>
      <c r="O36" s="8">
        <v>1.7631103074141</v>
      </c>
      <c r="P36" s="8">
        <v>-3.02087960906265</v>
      </c>
      <c r="Q36" s="8">
        <v>3.98534127347688</v>
      </c>
      <c r="R36" s="8">
        <v>0.528634361233487</v>
      </c>
      <c r="S36" s="8">
        <v>1.6213847502191</v>
      </c>
      <c r="T36" s="8">
        <v>-2.24234583872358</v>
      </c>
      <c r="U36" s="8">
        <v>-2.02911336568153</v>
      </c>
      <c r="V36" s="8">
        <v>0.540297163439878</v>
      </c>
      <c r="W36" s="8">
        <v>-3.00044782803403</v>
      </c>
      <c r="X36" s="8">
        <v>-1.75438596491227</v>
      </c>
      <c r="Y36" s="8">
        <v>-4.27631578947368</v>
      </c>
      <c r="Z36" s="8">
        <v>2.45459008345606</v>
      </c>
      <c r="AA36" s="8">
        <v>0.287494010541439</v>
      </c>
      <c r="AB36" s="8">
        <v>-3.15336837075968</v>
      </c>
      <c r="AC36" s="8">
        <v>1.23334977799704</v>
      </c>
      <c r="AD36" s="8">
        <v>1.26705653021443</v>
      </c>
      <c r="AE36" s="8">
        <v>-0.577478344562075</v>
      </c>
      <c r="AF36" s="8">
        <v>0.822846079380437</v>
      </c>
      <c r="AG36" s="8">
        <v>0.144023043686992</v>
      </c>
      <c r="AH36" s="8">
        <v>1.58197507190797</v>
      </c>
      <c r="AI36" s="8">
        <v>4.01132609721565</v>
      </c>
      <c r="AJ36" s="8">
        <v>5.62613430127043</v>
      </c>
      <c r="AK36" s="8">
        <v>-0.472508591065281</v>
      </c>
      <c r="AL36" s="8">
        <v>-1.42425550280536</v>
      </c>
      <c r="AM36" s="8">
        <v>-2.80210157618214</v>
      </c>
      <c r="AN36" s="8">
        <v>-6.57657657657659</v>
      </c>
      <c r="AO36" s="8">
        <v>1.01253616200579</v>
      </c>
      <c r="AP36" s="8">
        <v>0.954653937947499</v>
      </c>
      <c r="AQ36" s="8">
        <v>-1.04018912529551</v>
      </c>
      <c r="AR36" s="8">
        <v>-2.86669851887243</v>
      </c>
      <c r="AS36" s="8">
        <v>2.41023118544024</v>
      </c>
      <c r="AT36" s="8">
        <v>1.104707012488</v>
      </c>
      <c r="AU36" s="8">
        <v>-2.09026128266034</v>
      </c>
      <c r="AV36" s="8">
        <v>-0.0485201358563772</v>
      </c>
      <c r="AW36" s="8">
        <v>1.94174757281553</v>
      </c>
      <c r="AX36" s="8">
        <v>-5.0952380952381</v>
      </c>
      <c r="AY36" s="8">
        <v>0.0501756146512879</v>
      </c>
      <c r="AZ36" s="8">
        <v>-5.11534603811435</v>
      </c>
      <c r="BA36" s="8">
        <v>-2.16701902748414</v>
      </c>
      <c r="BB36" s="8">
        <v>-5.6185845488925</v>
      </c>
      <c r="BC36" s="8">
        <v>2.0034344590727</v>
      </c>
      <c r="BD36" s="8">
        <v>1.57126823793491</v>
      </c>
      <c r="BE36" s="8">
        <v>0.994475138121546</v>
      </c>
      <c r="BF36" s="8">
        <v>2.78993435448577</v>
      </c>
      <c r="BG36" s="8">
        <v>-0.37253858435338</v>
      </c>
      <c r="BH36" s="8">
        <v>-4.54059829059828</v>
      </c>
      <c r="BI36" s="8">
        <v>1.56687185226636</v>
      </c>
      <c r="BJ36" s="8">
        <v>-5.2892561983471</v>
      </c>
      <c r="BK36" s="8">
        <v>-3.95578824898197</v>
      </c>
      <c r="BL36" s="8">
        <v>3.21017565112052</v>
      </c>
      <c r="BM36" s="8">
        <v>3.28638497652583</v>
      </c>
      <c r="BN36" s="8">
        <v>-1.19318181818182</v>
      </c>
      <c r="BO36" s="8">
        <v>3.79528464634848</v>
      </c>
      <c r="BP36" s="8">
        <v>4.81994459833795</v>
      </c>
      <c r="BQ36" s="8">
        <v>4.12262156448202</v>
      </c>
      <c r="BR36" s="8">
        <v>-4.8223350253807</v>
      </c>
      <c r="BS36" s="8">
        <v>2.61333333333332</v>
      </c>
      <c r="BT36" s="8">
        <v>1.55925155925157</v>
      </c>
      <c r="BU36" s="8">
        <v>0.307062436028663</v>
      </c>
      <c r="BV36" s="8">
        <v>1.88775510204081</v>
      </c>
      <c r="BW36" s="8">
        <v>1.10165247871809</v>
      </c>
      <c r="BX36" s="8">
        <v>0.396235760277351</v>
      </c>
      <c r="BY36" s="8">
        <v>-0.148001973359647</v>
      </c>
      <c r="BZ36" s="8">
        <v>9.98023715415022</v>
      </c>
      <c r="CA36" s="8">
        <v>-1.57232704402516</v>
      </c>
      <c r="CB36" s="8">
        <v>-0.730260155180278</v>
      </c>
      <c r="CC36" s="8">
        <v>-0.229885057471271</v>
      </c>
      <c r="CD36" s="8">
        <v>3.31797235023041</v>
      </c>
      <c r="CE36" s="8">
        <v>0.0892060660124831</v>
      </c>
      <c r="CF36" s="8">
        <v>-1.38146167557932</v>
      </c>
      <c r="CG36" s="8">
        <v>3.29868956168097</v>
      </c>
      <c r="CH36" s="8">
        <v>-1.18628587053633</v>
      </c>
      <c r="CI36" s="8">
        <v>5.20231213872833</v>
      </c>
      <c r="CJ36" s="8">
        <v>-3.7193575655114</v>
      </c>
      <c r="CK36" s="8">
        <v>0.0438981562774182</v>
      </c>
      <c r="CL36" s="8">
        <v>4.87055726195699</v>
      </c>
      <c r="CM36" s="8">
        <v>-3.26359832635982</v>
      </c>
      <c r="CN36" s="8">
        <v>1.94636678200691</v>
      </c>
      <c r="CO36" s="8">
        <v>-2.20619431480695</v>
      </c>
      <c r="CP36" s="8">
        <v>10.0216919739696</v>
      </c>
      <c r="CQ36" s="8">
        <v>10.0157728706625</v>
      </c>
      <c r="CR36" s="8">
        <v>0.824372759856621</v>
      </c>
      <c r="CS36" s="8">
        <v>6.46996089584074</v>
      </c>
      <c r="CT36" s="8">
        <v>4.04006677796328</v>
      </c>
      <c r="CU36" s="8">
        <v>-7.38125802310655</v>
      </c>
      <c r="CV36" s="8">
        <v>-5.23215523215523</v>
      </c>
      <c r="CW36" s="8">
        <v>-0.731261425959799</v>
      </c>
      <c r="CX36" s="8">
        <v>3.94106813996317</v>
      </c>
      <c r="CY36" s="8">
        <v>0.744153082919918</v>
      </c>
      <c r="CZ36" s="8">
        <v>-1.5828350334154</v>
      </c>
      <c r="DA36" s="8">
        <v>-8.00571837026448</v>
      </c>
      <c r="DB36" s="8">
        <v>9.98445998445998</v>
      </c>
      <c r="DC36" s="8">
        <v>0.84775697633346</v>
      </c>
      <c r="DD36" s="8">
        <v>-3.22241681260945</v>
      </c>
      <c r="DE36" s="8">
        <v>7.23850886717336</v>
      </c>
      <c r="DF36" s="8">
        <v>9.98987512656093</v>
      </c>
      <c r="DG36" s="8">
        <v>10.0030684258975</v>
      </c>
      <c r="DH36" s="8">
        <v>10.0139470013947</v>
      </c>
      <c r="DI36" s="8">
        <f>[1]!s_Dq_pctchange($B36,DI$1)</f>
        <v>4.71602434077078</v>
      </c>
      <c r="DJ36" s="2"/>
    </row>
    <row r="37" spans="1:114">
      <c r="A37" s="2" t="s">
        <v>46</v>
      </c>
      <c r="B37" s="2" t="s">
        <v>73</v>
      </c>
      <c r="C37" s="2" t="s">
        <v>74</v>
      </c>
      <c r="D37" s="8">
        <v>2.67310789049919</v>
      </c>
      <c r="E37" s="8">
        <v>11.7001254705144</v>
      </c>
      <c r="F37" s="8">
        <v>-0.393147992137035</v>
      </c>
      <c r="G37" s="8">
        <v>9.89568649563009</v>
      </c>
      <c r="H37" s="8">
        <v>-1.66752180605438</v>
      </c>
      <c r="I37" s="8">
        <v>1.36968432037567</v>
      </c>
      <c r="J37" s="8">
        <v>3.01119547033845</v>
      </c>
      <c r="K37" s="8">
        <v>-3.59775140537164</v>
      </c>
      <c r="L37" s="8">
        <v>-1.64571724763508</v>
      </c>
      <c r="M37" s="8">
        <v>16.600790513834</v>
      </c>
      <c r="N37" s="8">
        <v>-1.40112994350282</v>
      </c>
      <c r="O37" s="8">
        <v>-3.10566124226451</v>
      </c>
      <c r="P37" s="8">
        <v>0.792430514488472</v>
      </c>
      <c r="Q37" s="8">
        <v>-0.715794414456697</v>
      </c>
      <c r="R37" s="8">
        <v>-3.90024819761258</v>
      </c>
      <c r="S37" s="8">
        <v>0.172180543598578</v>
      </c>
      <c r="T37" s="8">
        <v>-0.859422958870481</v>
      </c>
      <c r="U37" s="8">
        <v>1.63467492260061</v>
      </c>
      <c r="V37" s="8">
        <v>2.07140246131353</v>
      </c>
      <c r="W37" s="8">
        <v>-6.76853288766862</v>
      </c>
      <c r="X37" s="8">
        <v>-0.268886043533931</v>
      </c>
      <c r="Y37" s="8">
        <v>-3.67184490948774</v>
      </c>
      <c r="Z37" s="8">
        <v>2.59896041583367</v>
      </c>
      <c r="AA37" s="8">
        <v>-0.961288646401676</v>
      </c>
      <c r="AB37" s="8">
        <v>-0.773871983210892</v>
      </c>
      <c r="AC37" s="8">
        <v>0.5948446794448</v>
      </c>
      <c r="AD37" s="8">
        <v>4.79632063074902</v>
      </c>
      <c r="AE37" s="8">
        <v>-0.777429467084651</v>
      </c>
      <c r="AF37" s="8">
        <v>-0.556047011247303</v>
      </c>
      <c r="AG37" s="8">
        <v>0.139789045622062</v>
      </c>
      <c r="AH37" s="8">
        <v>-0.69796954314721</v>
      </c>
      <c r="AI37" s="8">
        <v>3.19488817891373</v>
      </c>
      <c r="AJ37" s="8">
        <v>1.64705882352942</v>
      </c>
      <c r="AK37" s="8">
        <v>2.27826510721248</v>
      </c>
      <c r="AL37" s="8">
        <v>-3.66885050625372</v>
      </c>
      <c r="AM37" s="8">
        <v>-3.72202299987635</v>
      </c>
      <c r="AN37" s="8">
        <v>-4.89339840739791</v>
      </c>
      <c r="AO37" s="8">
        <v>1.0263335584065</v>
      </c>
      <c r="AP37" s="8">
        <v>1.18968052399411</v>
      </c>
      <c r="AQ37" s="8">
        <v>-1.16248348745047</v>
      </c>
      <c r="AR37" s="8">
        <v>-2.37904303662121</v>
      </c>
      <c r="AS37" s="8">
        <v>7.20153340635266</v>
      </c>
      <c r="AT37" s="8">
        <v>1.95402298850575</v>
      </c>
      <c r="AU37" s="8">
        <v>1.71614681197545</v>
      </c>
      <c r="AV37" s="8">
        <v>2.75862068965517</v>
      </c>
      <c r="AW37" s="8">
        <v>4.62607861936721</v>
      </c>
      <c r="AX37" s="8">
        <v>-8.2016036655212</v>
      </c>
      <c r="AY37" s="8">
        <v>0.43673571250311</v>
      </c>
      <c r="AZ37" s="8">
        <v>-3.11839980121752</v>
      </c>
      <c r="BA37" s="8">
        <v>0.153885611695294</v>
      </c>
      <c r="BB37" s="8">
        <v>-8.37387964148527</v>
      </c>
      <c r="BC37" s="8">
        <v>-0.111794298490773</v>
      </c>
      <c r="BD37" s="8">
        <v>4.82652490207052</v>
      </c>
      <c r="BE37" s="8">
        <v>-5.32496997197385</v>
      </c>
      <c r="BF37" s="8">
        <v>7.86580208627008</v>
      </c>
      <c r="BG37" s="8">
        <v>1.22843700993204</v>
      </c>
      <c r="BH37" s="8">
        <v>-5.16395558998194</v>
      </c>
      <c r="BI37" s="8">
        <v>3.02205281786009</v>
      </c>
      <c r="BJ37" s="8">
        <v>-3.96405919661734</v>
      </c>
      <c r="BK37" s="8">
        <v>0.591634562465588</v>
      </c>
      <c r="BL37" s="8">
        <v>1.40883600054713</v>
      </c>
      <c r="BM37" s="8">
        <v>9.26625303479902</v>
      </c>
      <c r="BN37" s="8">
        <v>1.17269472904578</v>
      </c>
      <c r="BO37" s="8">
        <v>1.4885309907272</v>
      </c>
      <c r="BP37" s="8">
        <v>0.540995431594123</v>
      </c>
      <c r="BQ37" s="8">
        <v>2.23603969867273</v>
      </c>
      <c r="BR37" s="8">
        <v>-1.63742690058481</v>
      </c>
      <c r="BS37" s="8">
        <v>-0.487514863258011</v>
      </c>
      <c r="BT37" s="8">
        <v>4.98267415461824</v>
      </c>
      <c r="BU37" s="8">
        <v>-2.74300022763488</v>
      </c>
      <c r="BV37" s="8">
        <v>1.43943826799299</v>
      </c>
      <c r="BW37" s="8">
        <v>-0.772958006460548</v>
      </c>
      <c r="BX37" s="8">
        <v>-0.709219858156025</v>
      </c>
      <c r="BY37" s="8">
        <v>1.20608899297425</v>
      </c>
      <c r="BZ37" s="8">
        <v>3.99166955918082</v>
      </c>
      <c r="CA37" s="8">
        <v>1.14597240765466</v>
      </c>
      <c r="CB37" s="8">
        <v>5.48894511054889</v>
      </c>
      <c r="CC37" s="8">
        <v>-1.17831074035454</v>
      </c>
      <c r="CD37" s="8">
        <v>-0.253244697689134</v>
      </c>
      <c r="CE37" s="8">
        <v>1.32233153496244</v>
      </c>
      <c r="CF37" s="8">
        <v>-4.15535602422218</v>
      </c>
      <c r="CG37" s="8">
        <v>4.32461873638345</v>
      </c>
      <c r="CH37" s="8">
        <v>4.12446486373604</v>
      </c>
      <c r="CI37" s="8">
        <v>2.94825511432009</v>
      </c>
      <c r="CJ37" s="8">
        <v>-6.77966101694915</v>
      </c>
      <c r="CK37" s="8">
        <v>2.72727272727272</v>
      </c>
      <c r="CL37" s="8">
        <v>2.39039772149323</v>
      </c>
      <c r="CM37" s="8">
        <v>2.65249354261873</v>
      </c>
      <c r="CN37" s="8">
        <v>2.17748959643859</v>
      </c>
      <c r="CO37" s="8">
        <v>-5.70183746921764</v>
      </c>
      <c r="CP37" s="8">
        <v>-0.713137806347938</v>
      </c>
      <c r="CQ37" s="8">
        <v>10.9458775923116</v>
      </c>
      <c r="CR37" s="8">
        <v>-3.53511803465222</v>
      </c>
      <c r="CS37" s="8">
        <v>-7.02553878287287</v>
      </c>
      <c r="CT37" s="8">
        <v>3.6760951700194</v>
      </c>
      <c r="CU37" s="8">
        <v>-10.1940313207919</v>
      </c>
      <c r="CV37" s="8">
        <v>-1.50252248300065</v>
      </c>
      <c r="CW37" s="8">
        <v>1.23594254537356</v>
      </c>
      <c r="CX37" s="8">
        <v>1.60580730312362</v>
      </c>
      <c r="CY37" s="8">
        <v>1.64537778739988</v>
      </c>
      <c r="CZ37" s="8">
        <v>-0.479233226837062</v>
      </c>
      <c r="DA37" s="8">
        <v>-6.01391118245051</v>
      </c>
      <c r="DB37" s="8">
        <v>9.07434817260617</v>
      </c>
      <c r="DC37" s="8">
        <v>0.657620041753659</v>
      </c>
      <c r="DD37" s="8">
        <v>5.79695115627916</v>
      </c>
      <c r="DE37" s="8">
        <v>-6.16545775338169</v>
      </c>
      <c r="DF37" s="8">
        <v>4.97231797764544</v>
      </c>
      <c r="DG37" s="8">
        <v>-0.46770822967459</v>
      </c>
      <c r="DH37" s="8">
        <v>6.5386922615477</v>
      </c>
      <c r="DI37" s="8">
        <f>[1]!s_Dq_pctchange($B37,DI$1)</f>
        <v>-0.713213213213221</v>
      </c>
      <c r="DJ37" s="2"/>
    </row>
    <row r="38" spans="1:114">
      <c r="A38" s="2" t="s">
        <v>46</v>
      </c>
      <c r="B38" s="2" t="s">
        <v>75</v>
      </c>
      <c r="C38" s="2" t="s">
        <v>76</v>
      </c>
      <c r="D38" s="8">
        <v>4.06779661016951</v>
      </c>
      <c r="E38" s="8">
        <v>0.325732899022791</v>
      </c>
      <c r="F38" s="8">
        <v>0.974025974025971</v>
      </c>
      <c r="G38" s="8">
        <v>1.28617363344052</v>
      </c>
      <c r="H38" s="8">
        <v>1.16402116402118</v>
      </c>
      <c r="I38" s="8">
        <v>-0.627615062761514</v>
      </c>
      <c r="J38" s="8">
        <v>0.421052631578938</v>
      </c>
      <c r="K38" s="8">
        <v>-3.66876310272537</v>
      </c>
      <c r="L38" s="8">
        <v>1.08813928182807</v>
      </c>
      <c r="M38" s="8">
        <v>1.29171151776105</v>
      </c>
      <c r="N38" s="8">
        <v>-2.01912858660998</v>
      </c>
      <c r="O38" s="8">
        <v>-0.433839479392644</v>
      </c>
      <c r="P38" s="8">
        <v>10.0217864923747</v>
      </c>
      <c r="Q38" s="8">
        <v>-1.48514851485149</v>
      </c>
      <c r="R38" s="8">
        <v>-1.10552763819094</v>
      </c>
      <c r="S38" s="8">
        <v>0.406504065040655</v>
      </c>
      <c r="T38" s="8">
        <v>-1.01214574898787</v>
      </c>
      <c r="U38" s="8">
        <v>-2.04498977505112</v>
      </c>
      <c r="V38" s="8">
        <v>-1.35699373695199</v>
      </c>
      <c r="W38" s="8">
        <v>-2.22222222222222</v>
      </c>
      <c r="X38" s="8">
        <v>-2.5974025974026</v>
      </c>
      <c r="Y38" s="8">
        <v>-2.77777777777778</v>
      </c>
      <c r="Z38" s="8">
        <v>1.25714285714286</v>
      </c>
      <c r="AA38" s="8">
        <v>-0.338600451467258</v>
      </c>
      <c r="AB38" s="8">
        <v>-1.81200453001133</v>
      </c>
      <c r="AC38" s="8">
        <v>1.26874279123414</v>
      </c>
      <c r="AD38" s="8">
        <v>1.25284738041004</v>
      </c>
      <c r="AE38" s="8">
        <v>-0.112485939257594</v>
      </c>
      <c r="AF38" s="8">
        <v>-0.45045045045047</v>
      </c>
      <c r="AG38" s="8">
        <v>-1.58371040723982</v>
      </c>
      <c r="AH38" s="8">
        <v>-0.114942528735634</v>
      </c>
      <c r="AI38" s="8">
        <v>1.95627157652475</v>
      </c>
      <c r="AJ38" s="8">
        <v>2.37020316027089</v>
      </c>
      <c r="AK38" s="8">
        <v>-0.882028665931653</v>
      </c>
      <c r="AL38" s="8">
        <v>0.556173526140148</v>
      </c>
      <c r="AM38" s="8">
        <v>-3.53982300884954</v>
      </c>
      <c r="AN38" s="8">
        <v>-2.98165137614678</v>
      </c>
      <c r="AO38" s="8">
        <v>-1.3002364066194</v>
      </c>
      <c r="AP38" s="8">
        <v>1.91616766467065</v>
      </c>
      <c r="AQ38" s="8">
        <v>2.46768507638074</v>
      </c>
      <c r="AR38" s="8">
        <v>-2.17889908256882</v>
      </c>
      <c r="AS38" s="8">
        <v>1.75849941383353</v>
      </c>
      <c r="AT38" s="8">
        <v>0</v>
      </c>
      <c r="AU38" s="8">
        <v>-1.38248847926267</v>
      </c>
      <c r="AV38" s="8">
        <v>-0.35046728971963</v>
      </c>
      <c r="AW38" s="8">
        <v>1.28956623681127</v>
      </c>
      <c r="AX38" s="8">
        <v>-2.31481481481483</v>
      </c>
      <c r="AY38" s="8">
        <v>0.118483412322261</v>
      </c>
      <c r="AZ38" s="8">
        <v>-4.37869822485206</v>
      </c>
      <c r="BA38" s="8">
        <v>-3.21782178217821</v>
      </c>
      <c r="BB38" s="8">
        <v>-4.85933503836318</v>
      </c>
      <c r="BC38" s="8">
        <v>3.49462365591398</v>
      </c>
      <c r="BD38" s="8">
        <v>1.42857142857141</v>
      </c>
      <c r="BE38" s="8">
        <v>-1.53649167733673</v>
      </c>
      <c r="BF38" s="8">
        <v>2.99089726918075</v>
      </c>
      <c r="BG38" s="8">
        <v>0.631313131313122</v>
      </c>
      <c r="BH38" s="8">
        <v>-2.13299874529485</v>
      </c>
      <c r="BI38" s="8">
        <v>0.897435897435891</v>
      </c>
      <c r="BJ38" s="8">
        <v>-1.52477763659466</v>
      </c>
      <c r="BK38" s="8">
        <v>-2.58064516129032</v>
      </c>
      <c r="BL38" s="8">
        <v>5.43046357615893</v>
      </c>
      <c r="BM38" s="8">
        <v>0.376884422110557</v>
      </c>
      <c r="BN38" s="8">
        <v>-2.37797246558197</v>
      </c>
      <c r="BO38" s="8">
        <v>-0.512820512820519</v>
      </c>
      <c r="BP38" s="8">
        <v>-0.386597938144317</v>
      </c>
      <c r="BQ38" s="8">
        <v>0</v>
      </c>
      <c r="BR38" s="8">
        <v>-2.06985769728332</v>
      </c>
      <c r="BS38" s="8">
        <v>0.792602377807125</v>
      </c>
      <c r="BT38" s="8">
        <v>-0.131061598951509</v>
      </c>
      <c r="BU38" s="8">
        <v>0.131233595800526</v>
      </c>
      <c r="BV38" s="8">
        <v>2.75229357798165</v>
      </c>
      <c r="BW38" s="8">
        <v>-0.382653061224494</v>
      </c>
      <c r="BX38" s="8">
        <v>1.28040973111397</v>
      </c>
      <c r="BY38" s="8">
        <v>-2.14917825537295</v>
      </c>
      <c r="BZ38" s="8">
        <v>0.387596899224811</v>
      </c>
      <c r="CA38" s="8">
        <v>0.12870012870013</v>
      </c>
      <c r="CB38" s="8">
        <v>2.82776349614396</v>
      </c>
      <c r="CC38" s="8">
        <v>0.625000000000007</v>
      </c>
      <c r="CD38" s="8">
        <v>0.869565217391282</v>
      </c>
      <c r="CE38" s="8">
        <v>0.738916256157644</v>
      </c>
      <c r="CF38" s="8">
        <v>-1.1002444987775</v>
      </c>
      <c r="CG38" s="8">
        <v>1.11248454882571</v>
      </c>
      <c r="CH38" s="8">
        <v>-1.22249388753056</v>
      </c>
      <c r="CI38" s="8">
        <v>0.866336633663376</v>
      </c>
      <c r="CJ38" s="8">
        <v>-1.34969325153376</v>
      </c>
      <c r="CK38" s="8">
        <v>1.99004975124379</v>
      </c>
      <c r="CL38" s="8">
        <v>0.121951219512213</v>
      </c>
      <c r="CM38" s="8">
        <v>0.121802679658954</v>
      </c>
      <c r="CN38" s="8">
        <v>2.91970802919708</v>
      </c>
      <c r="CO38" s="8">
        <v>-4.37352245862886</v>
      </c>
      <c r="CP38" s="8">
        <v>2.59579728059334</v>
      </c>
      <c r="CQ38" s="8">
        <v>1.80722891566262</v>
      </c>
      <c r="CR38" s="8">
        <v>-2.13017751479289</v>
      </c>
      <c r="CS38" s="8">
        <v>-3.74848851269649</v>
      </c>
      <c r="CT38" s="8">
        <v>2.01005025125627</v>
      </c>
      <c r="CU38" s="8">
        <v>-7.51231527093595</v>
      </c>
      <c r="CV38" s="8">
        <v>1.19840213049267</v>
      </c>
      <c r="CW38" s="8">
        <v>-2.23684210526315</v>
      </c>
      <c r="CX38" s="8">
        <v>-0.269179004037688</v>
      </c>
      <c r="CY38" s="8">
        <v>1.07962213225372</v>
      </c>
      <c r="CZ38" s="8">
        <v>0.801068090787709</v>
      </c>
      <c r="DA38" s="8">
        <v>-5.16556291390728</v>
      </c>
      <c r="DB38" s="8">
        <v>10.0558659217877</v>
      </c>
      <c r="DC38" s="8">
        <v>2.28426395939087</v>
      </c>
      <c r="DD38" s="8">
        <v>1.98511166253102</v>
      </c>
      <c r="DE38" s="8">
        <v>-3.52798053527983</v>
      </c>
      <c r="DF38" s="8">
        <v>4.03530895334175</v>
      </c>
      <c r="DG38" s="8">
        <v>3.03030303030303</v>
      </c>
      <c r="DH38" s="8">
        <v>-0.705882352941185</v>
      </c>
      <c r="DI38" s="8">
        <f>[1]!s_Dq_pctchange($B38,DI$1)</f>
        <v>4.97630331753554</v>
      </c>
      <c r="DJ38" s="2"/>
    </row>
    <row r="39" spans="1:114">
      <c r="A39" s="2" t="s">
        <v>46</v>
      </c>
      <c r="B39" s="2" t="s">
        <v>77</v>
      </c>
      <c r="C39" s="2" t="s">
        <v>78</v>
      </c>
      <c r="D39" s="8">
        <v>-1.92188468691878</v>
      </c>
      <c r="E39" s="8">
        <v>1.6118836915297</v>
      </c>
      <c r="F39" s="8">
        <v>1.39968895800934</v>
      </c>
      <c r="G39" s="8">
        <v>1.62576687116565</v>
      </c>
      <c r="H39" s="8">
        <v>-2.44491397524904</v>
      </c>
      <c r="I39" s="8">
        <v>-1.42326732673267</v>
      </c>
      <c r="J39" s="8">
        <v>-0.564971751412427</v>
      </c>
      <c r="K39" s="8">
        <v>-0.31565656565658</v>
      </c>
      <c r="L39" s="8">
        <v>1.26662444585181</v>
      </c>
      <c r="M39" s="8">
        <v>1.40712945590994</v>
      </c>
      <c r="N39" s="8">
        <v>2.22016651248844</v>
      </c>
      <c r="O39" s="8">
        <v>20</v>
      </c>
      <c r="P39" s="8">
        <v>3.82101558572146</v>
      </c>
      <c r="Q39" s="8">
        <v>-1.45278450363196</v>
      </c>
      <c r="R39" s="8">
        <v>-1.57248157248157</v>
      </c>
      <c r="S39" s="8">
        <v>6.24063904143784</v>
      </c>
      <c r="T39" s="8">
        <v>1.97368421052631</v>
      </c>
      <c r="U39" s="8">
        <v>11.2442396313364</v>
      </c>
      <c r="V39" s="8">
        <v>5.61309030654516</v>
      </c>
      <c r="W39" s="8">
        <v>-6.13845852127868</v>
      </c>
      <c r="X39" s="8">
        <v>11.262014208107</v>
      </c>
      <c r="Y39" s="8">
        <v>-5.07042253521128</v>
      </c>
      <c r="Z39" s="8">
        <v>0.118694362017823</v>
      </c>
      <c r="AA39" s="8">
        <v>-3.99130606599486</v>
      </c>
      <c r="AB39" s="8">
        <v>-3.25169788022227</v>
      </c>
      <c r="AC39" s="8">
        <v>2.93554562858967</v>
      </c>
      <c r="AD39" s="8">
        <v>0.206654267410621</v>
      </c>
      <c r="AE39" s="8">
        <v>10.6207465456795</v>
      </c>
      <c r="AF39" s="8">
        <v>0.6524981357196</v>
      </c>
      <c r="AG39" s="8">
        <v>0.48157066123356</v>
      </c>
      <c r="AH39" s="8">
        <v>4.70046082949309</v>
      </c>
      <c r="AI39" s="8">
        <v>-0.176056338028168</v>
      </c>
      <c r="AJ39" s="8">
        <v>16.1728395061728</v>
      </c>
      <c r="AK39" s="8">
        <v>9.4124791255503</v>
      </c>
      <c r="AL39" s="8">
        <v>2.81670598029694</v>
      </c>
      <c r="AM39" s="8">
        <v>6.58569500674765</v>
      </c>
      <c r="AN39" s="8">
        <v>-2.06381362370221</v>
      </c>
      <c r="AO39" s="8">
        <v>-2.26244343891404</v>
      </c>
      <c r="AP39" s="8">
        <v>3.70370370370373</v>
      </c>
      <c r="AQ39" s="8">
        <v>-2.04081632653063</v>
      </c>
      <c r="AR39" s="8">
        <v>10.6770833333333</v>
      </c>
      <c r="AS39" s="8">
        <v>12.1294117647059</v>
      </c>
      <c r="AT39" s="8">
        <v>-2.8328611898017</v>
      </c>
      <c r="AU39" s="8">
        <v>-4.92387431162941</v>
      </c>
      <c r="AV39" s="8">
        <v>6.05337876206701</v>
      </c>
      <c r="AW39" s="8">
        <v>4.03726708074535</v>
      </c>
      <c r="AX39" s="8">
        <v>-7.34945959855893</v>
      </c>
      <c r="AY39" s="8">
        <v>4.45506054882789</v>
      </c>
      <c r="AZ39" s="8">
        <v>-9.48734311848543</v>
      </c>
      <c r="BA39" s="8">
        <v>-2.7027027027027</v>
      </c>
      <c r="BB39" s="8">
        <v>-11.7270531400966</v>
      </c>
      <c r="BC39" s="8">
        <v>4.93911615816117</v>
      </c>
      <c r="BD39" s="8">
        <v>6.51890482398957</v>
      </c>
      <c r="BE39" s="8">
        <v>-4.28396572827417</v>
      </c>
      <c r="BF39" s="8">
        <v>1.72634271099743</v>
      </c>
      <c r="BG39" s="8">
        <v>19.3966059082338</v>
      </c>
      <c r="BH39" s="8">
        <v>-17.6458201726679</v>
      </c>
      <c r="BI39" s="8">
        <v>9.63947839427257</v>
      </c>
      <c r="BJ39" s="8">
        <v>-2.93843283582091</v>
      </c>
      <c r="BK39" s="8">
        <v>1.79000480538204</v>
      </c>
      <c r="BL39" s="8">
        <v>0.306857075416015</v>
      </c>
      <c r="BM39" s="8">
        <v>6.953759265796</v>
      </c>
      <c r="BN39" s="8">
        <v>8.45984598459845</v>
      </c>
      <c r="BO39" s="8">
        <v>-3.23562227406431</v>
      </c>
      <c r="BP39" s="8">
        <v>-0.566037735849064</v>
      </c>
      <c r="BQ39" s="8">
        <v>5.20767446763653</v>
      </c>
      <c r="BR39" s="8">
        <v>-2.28456913827656</v>
      </c>
      <c r="BS39" s="8">
        <v>6.64479081214111</v>
      </c>
      <c r="BT39" s="8">
        <v>9.61538461538461</v>
      </c>
      <c r="BU39" s="8">
        <v>-13.9736842105263</v>
      </c>
      <c r="BV39" s="8">
        <v>-2.22290200876923</v>
      </c>
      <c r="BW39" s="8">
        <v>3.36844300761289</v>
      </c>
      <c r="BX39" s="8">
        <v>-6.90072639225183</v>
      </c>
      <c r="BY39" s="8">
        <v>0.400953619419163</v>
      </c>
      <c r="BZ39" s="8">
        <v>-2.7415002698327</v>
      </c>
      <c r="CA39" s="8">
        <v>-3.82865386749528</v>
      </c>
      <c r="CB39" s="8">
        <v>8.31987075928918</v>
      </c>
      <c r="CC39" s="8">
        <v>1.88558644934484</v>
      </c>
      <c r="CD39" s="8">
        <v>2.99038059389377</v>
      </c>
      <c r="CE39" s="8">
        <v>3.73604060913706</v>
      </c>
      <c r="CF39" s="8">
        <v>-2.46623605402232</v>
      </c>
      <c r="CG39" s="8">
        <v>-1.09371864338752</v>
      </c>
      <c r="CH39" s="8">
        <v>9.77985188191133</v>
      </c>
      <c r="CI39" s="8">
        <v>4.03844376674984</v>
      </c>
      <c r="CJ39" s="8">
        <v>-3.80174098418902</v>
      </c>
      <c r="CK39" s="8">
        <v>2.16989843028625</v>
      </c>
      <c r="CL39" s="8">
        <v>2.19611387257117</v>
      </c>
      <c r="CM39" s="8">
        <v>0.0353731871241597</v>
      </c>
      <c r="CN39" s="8">
        <v>-2.05091937765206</v>
      </c>
      <c r="CO39" s="8">
        <v>2.88808664259928</v>
      </c>
      <c r="CP39" s="8">
        <v>15.7894736842105</v>
      </c>
      <c r="CQ39" s="8">
        <v>0.0984848484848371</v>
      </c>
      <c r="CR39" s="8">
        <v>5.86543555589193</v>
      </c>
      <c r="CS39" s="8">
        <v>3.80325993708893</v>
      </c>
      <c r="CT39" s="8">
        <v>8.50550964187329</v>
      </c>
      <c r="CU39" s="8">
        <v>-6.60107902253253</v>
      </c>
      <c r="CV39" s="8">
        <v>-8.18212708120964</v>
      </c>
      <c r="CW39" s="8">
        <v>2.56827769965212</v>
      </c>
      <c r="CX39" s="8">
        <v>6.7975176793188</v>
      </c>
      <c r="CY39" s="8">
        <v>7.93918918918919</v>
      </c>
      <c r="CZ39" s="8">
        <v>-4.95774647887323</v>
      </c>
      <c r="DA39" s="8">
        <v>-2.78601066982811</v>
      </c>
      <c r="DB39" s="8">
        <v>5.210027100271</v>
      </c>
      <c r="DC39" s="8">
        <v>-10.4771717431902</v>
      </c>
      <c r="DD39" s="8">
        <v>2.14357646381815</v>
      </c>
      <c r="DE39" s="8">
        <v>-1.03521126760563</v>
      </c>
      <c r="DF39" s="8">
        <v>15.2849925282858</v>
      </c>
      <c r="DG39" s="8">
        <v>1.81470279612369</v>
      </c>
      <c r="DH39" s="8">
        <v>5.77144589269477</v>
      </c>
      <c r="DI39" s="8">
        <f>[1]!s_Dq_pctchange($B39,DI$1)</f>
        <v>8.07588697197226</v>
      </c>
      <c r="DJ39" s="2"/>
    </row>
    <row r="40" spans="1:114">
      <c r="A40" s="2" t="s">
        <v>46</v>
      </c>
      <c r="B40" s="2" t="s">
        <v>79</v>
      </c>
      <c r="C40" s="2" t="s">
        <v>80</v>
      </c>
      <c r="D40" s="8">
        <v>-1.94508009153318</v>
      </c>
      <c r="E40" s="8">
        <v>3.87981330221702</v>
      </c>
      <c r="F40" s="8">
        <v>4.5773659084527</v>
      </c>
      <c r="G40" s="8">
        <v>4.26960257787324</v>
      </c>
      <c r="H40" s="8">
        <v>2.62683492145249</v>
      </c>
      <c r="I40" s="8">
        <v>3.28732747804266</v>
      </c>
      <c r="J40" s="8">
        <v>0.242954324586971</v>
      </c>
      <c r="K40" s="8">
        <v>0.242365487154634</v>
      </c>
      <c r="L40" s="8">
        <v>0.0725338491296012</v>
      </c>
      <c r="M40" s="8">
        <v>0.942256583715875</v>
      </c>
      <c r="N40" s="8">
        <v>7.82671134514122</v>
      </c>
      <c r="O40" s="8">
        <v>6.94783573806881</v>
      </c>
      <c r="P40" s="8">
        <v>4.56621004566211</v>
      </c>
      <c r="Q40" s="8">
        <v>8.01905518062722</v>
      </c>
      <c r="R40" s="8">
        <v>-5.18191841234839</v>
      </c>
      <c r="S40" s="8">
        <v>3.08139534883719</v>
      </c>
      <c r="T40" s="8">
        <v>4.62492949802596</v>
      </c>
      <c r="U40" s="8">
        <v>-2.40790655884996</v>
      </c>
      <c r="V40" s="8">
        <v>1.27048425704291</v>
      </c>
      <c r="W40" s="8">
        <v>-3.09090909090911</v>
      </c>
      <c r="X40" s="8">
        <v>1.63227016885554</v>
      </c>
      <c r="Y40" s="8">
        <v>-9.24866162082334</v>
      </c>
      <c r="Z40" s="8">
        <v>4.65825874694876</v>
      </c>
      <c r="AA40" s="8">
        <v>-1.6326530612245</v>
      </c>
      <c r="AB40" s="8">
        <v>-2.58842126062042</v>
      </c>
      <c r="AC40" s="8">
        <v>-2.08924949290061</v>
      </c>
      <c r="AD40" s="8">
        <v>7.33374766935985</v>
      </c>
      <c r="AE40" s="8">
        <v>0.173711638679781</v>
      </c>
      <c r="AF40" s="8">
        <v>1.25240847784202</v>
      </c>
      <c r="AG40" s="8">
        <v>4.35775451950523</v>
      </c>
      <c r="AH40" s="8">
        <v>-3.35521517140773</v>
      </c>
      <c r="AI40" s="8">
        <v>0.433962264150929</v>
      </c>
      <c r="AJ40" s="8">
        <v>7.96543302648884</v>
      </c>
      <c r="AK40" s="8">
        <v>4.28049417087175</v>
      </c>
      <c r="AL40" s="8">
        <v>7.54213248790256</v>
      </c>
      <c r="AM40" s="8">
        <v>14.9728471683475</v>
      </c>
      <c r="AN40" s="8">
        <v>-4.29149797570849</v>
      </c>
      <c r="AO40" s="8">
        <v>0.733220530174832</v>
      </c>
      <c r="AP40" s="8">
        <v>3.84938409854424</v>
      </c>
      <c r="AQ40" s="8">
        <v>3.34276856719235</v>
      </c>
      <c r="AR40" s="8">
        <v>-1.93035085431068</v>
      </c>
      <c r="AS40" s="8">
        <v>6.46362548211198</v>
      </c>
      <c r="AT40" s="8">
        <v>0.961898813241722</v>
      </c>
      <c r="AU40" s="8">
        <v>0.593912397921319</v>
      </c>
      <c r="AV40" s="8">
        <v>-6.53136531365315</v>
      </c>
      <c r="AW40" s="8">
        <v>-1.80286879852611</v>
      </c>
      <c r="AX40" s="8">
        <v>-4.5430179576521</v>
      </c>
      <c r="AY40" s="8">
        <v>1.08100519444054</v>
      </c>
      <c r="AZ40" s="8">
        <v>-6.61111111111112</v>
      </c>
      <c r="BA40" s="8">
        <v>-4.55086258179653</v>
      </c>
      <c r="BB40" s="8">
        <v>-6.77781240261765</v>
      </c>
      <c r="BC40" s="8">
        <v>5.23148921945512</v>
      </c>
      <c r="BD40" s="8">
        <v>8.21156289707751</v>
      </c>
      <c r="BE40" s="8">
        <v>-3.27315426390723</v>
      </c>
      <c r="BF40" s="8">
        <v>-0.728376327769347</v>
      </c>
      <c r="BG40" s="8">
        <v>11.5713848975848</v>
      </c>
      <c r="BH40" s="8">
        <v>-4.09645156870803</v>
      </c>
      <c r="BI40" s="8">
        <v>1.42857142857143</v>
      </c>
      <c r="BJ40" s="8">
        <v>-8.70422535211269</v>
      </c>
      <c r="BK40" s="8">
        <v>0.169700709657543</v>
      </c>
      <c r="BL40" s="8">
        <v>5.15940243338978</v>
      </c>
      <c r="BM40" s="8">
        <v>5.22847100175746</v>
      </c>
      <c r="BN40" s="8">
        <v>2.10160055671539</v>
      </c>
      <c r="BO40" s="8">
        <v>-0.517993456924758</v>
      </c>
      <c r="BP40" s="8">
        <v>0.548095368594133</v>
      </c>
      <c r="BQ40" s="8">
        <v>6.40501499046062</v>
      </c>
      <c r="BR40" s="8">
        <v>-4.41854508196722</v>
      </c>
      <c r="BS40" s="8">
        <v>6.28433605788557</v>
      </c>
      <c r="BT40" s="8">
        <v>2.81139687342411</v>
      </c>
      <c r="BU40" s="8">
        <v>-5.55487431023912</v>
      </c>
      <c r="BV40" s="8">
        <v>-0.493378343287449</v>
      </c>
      <c r="BW40" s="8">
        <v>0.66544885177454</v>
      </c>
      <c r="BX40" s="8">
        <v>-3.96629941672068</v>
      </c>
      <c r="BY40" s="8">
        <v>-1.02577945741666</v>
      </c>
      <c r="BZ40" s="8">
        <v>0.231828719487257</v>
      </c>
      <c r="CA40" s="8">
        <v>1.3469387755102</v>
      </c>
      <c r="CB40" s="8">
        <v>6.63176265270507</v>
      </c>
      <c r="CC40" s="8">
        <v>-4.4693440765454</v>
      </c>
      <c r="CD40" s="8">
        <v>0.948866631523452</v>
      </c>
      <c r="CE40" s="8">
        <v>-0.587467362924259</v>
      </c>
      <c r="CF40" s="8">
        <v>-3.29612606697309</v>
      </c>
      <c r="CG40" s="8">
        <v>-1.68386746333514</v>
      </c>
      <c r="CH40" s="8">
        <v>3.79834254143647</v>
      </c>
      <c r="CI40" s="8">
        <v>11.5768463073852</v>
      </c>
      <c r="CJ40" s="8">
        <v>-1.16875372689324</v>
      </c>
      <c r="CK40" s="8">
        <v>-3.10124291058285</v>
      </c>
      <c r="CL40" s="8">
        <v>3.73599003735989</v>
      </c>
      <c r="CM40" s="8">
        <v>0.0840336134453887</v>
      </c>
      <c r="CN40" s="8">
        <v>4.68993642797169</v>
      </c>
      <c r="CO40" s="8">
        <v>-2.62373968835931</v>
      </c>
      <c r="CP40" s="8">
        <v>13.9428168019767</v>
      </c>
      <c r="CQ40" s="8">
        <v>5.8756712102437</v>
      </c>
      <c r="CR40" s="8">
        <v>-1.94089534770311</v>
      </c>
      <c r="CS40" s="8">
        <v>0.467475631589405</v>
      </c>
      <c r="CT40" s="8">
        <v>4.12830412830414</v>
      </c>
      <c r="CU40" s="8">
        <v>-8.39513215440199</v>
      </c>
      <c r="CV40" s="8">
        <v>-5.79138557343019</v>
      </c>
      <c r="CW40" s="8">
        <v>8.19654070728213</v>
      </c>
      <c r="CX40" s="8">
        <v>2.08736381223909</v>
      </c>
      <c r="CY40" s="8">
        <v>10.3630560542589</v>
      </c>
      <c r="CZ40" s="8">
        <v>-5.62132851333032</v>
      </c>
      <c r="DA40" s="8">
        <v>0.833093938523409</v>
      </c>
      <c r="DB40" s="8">
        <v>7.97720797720799</v>
      </c>
      <c r="DC40" s="8">
        <v>-5.01319261213721</v>
      </c>
      <c r="DD40" s="8">
        <v>0.701651526415756</v>
      </c>
      <c r="DE40" s="8">
        <v>3.69032258064515</v>
      </c>
      <c r="DF40" s="8">
        <v>19.9850671976108</v>
      </c>
      <c r="DG40" s="8">
        <v>4.80190831777639</v>
      </c>
      <c r="DH40" s="8">
        <v>0.801583374567044</v>
      </c>
      <c r="DI40" s="8">
        <f>[1]!s_Dq_pctchange($B40,DI$1)</f>
        <v>6.52856862360103</v>
      </c>
      <c r="DJ40" s="2"/>
    </row>
    <row r="41" spans="1:114">
      <c r="A41" s="2" t="s">
        <v>46</v>
      </c>
      <c r="B41" s="2" t="s">
        <v>81</v>
      </c>
      <c r="C41" s="2" t="s">
        <v>82</v>
      </c>
      <c r="D41" s="8">
        <v>-3.67036011080333</v>
      </c>
      <c r="E41" s="8">
        <v>2.73903666427031</v>
      </c>
      <c r="F41" s="8">
        <v>1.46245889021064</v>
      </c>
      <c r="G41" s="8">
        <v>1.13793103448275</v>
      </c>
      <c r="H41" s="8">
        <v>1.86157517899761</v>
      </c>
      <c r="I41" s="8">
        <v>-0.555629937073226</v>
      </c>
      <c r="J41" s="8">
        <v>2.99562436889936</v>
      </c>
      <c r="K41" s="8">
        <v>-4.37908496732026</v>
      </c>
      <c r="L41" s="8">
        <v>10.2939166097061</v>
      </c>
      <c r="M41" s="8">
        <v>-0.594942984630648</v>
      </c>
      <c r="N41" s="8">
        <v>-1.56483790523693</v>
      </c>
      <c r="O41" s="8">
        <v>-0.342010260307794</v>
      </c>
      <c r="P41" s="8">
        <v>-1.67143311089927</v>
      </c>
      <c r="Q41" s="8">
        <v>9.22957600827299</v>
      </c>
      <c r="R41" s="8">
        <v>2.04142011834319</v>
      </c>
      <c r="S41" s="8">
        <v>-5.74079443316902</v>
      </c>
      <c r="T41" s="8">
        <v>10.2122423869579</v>
      </c>
      <c r="U41" s="8">
        <v>1.88668713368686</v>
      </c>
      <c r="V41" s="8">
        <v>-2.77214704432149</v>
      </c>
      <c r="W41" s="8">
        <v>-1.3917845269623</v>
      </c>
      <c r="X41" s="8">
        <v>3.13714285714287</v>
      </c>
      <c r="Y41" s="8">
        <v>-5.56263504903321</v>
      </c>
      <c r="Z41" s="8">
        <v>2.9862129656791</v>
      </c>
      <c r="AA41" s="8">
        <v>-1.24757889939616</v>
      </c>
      <c r="AB41" s="8">
        <v>-0.519180847995388</v>
      </c>
      <c r="AC41" s="8">
        <v>-3.7054218614091</v>
      </c>
      <c r="AD41" s="8">
        <v>4.86571118872696</v>
      </c>
      <c r="AE41" s="8">
        <v>3.36510853336398</v>
      </c>
      <c r="AF41" s="8">
        <v>-1.66111111111112</v>
      </c>
      <c r="AG41" s="8">
        <v>3.19191006157844</v>
      </c>
      <c r="AH41" s="8">
        <v>-1.69166757910872</v>
      </c>
      <c r="AI41" s="8">
        <v>5.89742161831041</v>
      </c>
      <c r="AJ41" s="8">
        <v>11.7480016827934</v>
      </c>
      <c r="AK41" s="8">
        <v>-1.69411764705882</v>
      </c>
      <c r="AL41" s="8">
        <v>-5.29918621349928</v>
      </c>
      <c r="AM41" s="8">
        <v>-2.91664560481222</v>
      </c>
      <c r="AN41" s="8">
        <v>0.41132979277309</v>
      </c>
      <c r="AO41" s="8">
        <v>-0.689655172413779</v>
      </c>
      <c r="AP41" s="8">
        <v>-0.605680868838768</v>
      </c>
      <c r="AQ41" s="8">
        <v>0.70392939693212</v>
      </c>
      <c r="AR41" s="8">
        <v>-2.81690140845069</v>
      </c>
      <c r="AS41" s="8">
        <v>4.60010735373053</v>
      </c>
      <c r="AT41" s="8">
        <v>-1.70369990249908</v>
      </c>
      <c r="AU41" s="8">
        <v>-4.81336465674759</v>
      </c>
      <c r="AV41" s="8">
        <v>-0.839137827016944</v>
      </c>
      <c r="AW41" s="8">
        <v>7.02433628318583</v>
      </c>
      <c r="AX41" s="8">
        <v>-4.8062015503876</v>
      </c>
      <c r="AY41" s="8">
        <v>1.77524429967428</v>
      </c>
      <c r="AZ41" s="8">
        <v>-3.99530591561317</v>
      </c>
      <c r="BA41" s="8">
        <v>-1.32792532503611</v>
      </c>
      <c r="BB41" s="8">
        <v>-6.50937552790134</v>
      </c>
      <c r="BC41" s="8">
        <v>4.57146298861651</v>
      </c>
      <c r="BD41" s="8">
        <v>4.97638520907729</v>
      </c>
      <c r="BE41" s="8">
        <v>-0.630966750795551</v>
      </c>
      <c r="BF41" s="8">
        <v>0.226381756943279</v>
      </c>
      <c r="BG41" s="8">
        <v>6.36844424856766</v>
      </c>
      <c r="BH41" s="8">
        <v>-0.0621504039776356</v>
      </c>
      <c r="BI41" s="8">
        <v>0.487147595356547</v>
      </c>
      <c r="BJ41" s="8">
        <v>-4.48169159360495</v>
      </c>
      <c r="BK41" s="8">
        <v>4.26542843259004</v>
      </c>
      <c r="BL41" s="8">
        <v>0.952824814872337</v>
      </c>
      <c r="BM41" s="8">
        <v>8.23800974608874</v>
      </c>
      <c r="BN41" s="8">
        <v>-2.39799061655845</v>
      </c>
      <c r="BO41" s="8">
        <v>4.25345957756738</v>
      </c>
      <c r="BP41" s="8">
        <v>-1.4577802617484</v>
      </c>
      <c r="BQ41" s="8">
        <v>8.02060686265241</v>
      </c>
      <c r="BR41" s="8">
        <v>-4.92233646904397</v>
      </c>
      <c r="BS41" s="8">
        <v>-0.303727565577553</v>
      </c>
      <c r="BT41" s="8">
        <v>3.96048744460857</v>
      </c>
      <c r="BU41" s="8">
        <v>1.01234348636889</v>
      </c>
      <c r="BV41" s="8">
        <v>-0.219780219780226</v>
      </c>
      <c r="BW41" s="8">
        <v>4.26872246696036</v>
      </c>
      <c r="BX41" s="8">
        <v>-5.63606405002324</v>
      </c>
      <c r="BY41" s="8">
        <v>-2.98634430266398</v>
      </c>
      <c r="BZ41" s="8">
        <v>5.75964556027321</v>
      </c>
      <c r="CA41" s="8">
        <v>-2.47529620902662</v>
      </c>
      <c r="CB41" s="8">
        <v>2.24215246636772</v>
      </c>
      <c r="CC41" s="8">
        <v>2.92105263157894</v>
      </c>
      <c r="CD41" s="8">
        <v>1.23156907866701</v>
      </c>
      <c r="CE41" s="8">
        <v>-1.04820037886761</v>
      </c>
      <c r="CF41" s="8">
        <v>0.986982047136899</v>
      </c>
      <c r="CG41" s="8">
        <v>-0.855168927458089</v>
      </c>
      <c r="CH41" s="8">
        <v>1.11323560654345</v>
      </c>
      <c r="CI41" s="8">
        <v>-0.504265243518084</v>
      </c>
      <c r="CJ41" s="8">
        <v>-4.54871816530812</v>
      </c>
      <c r="CK41" s="8">
        <v>9.59734513274337</v>
      </c>
      <c r="CL41" s="8">
        <v>2.41834551253584</v>
      </c>
      <c r="CM41" s="8">
        <v>-2.24298328602966</v>
      </c>
      <c r="CN41" s="8">
        <v>0.0241945239727356</v>
      </c>
      <c r="CO41" s="8">
        <v>4.35799234025399</v>
      </c>
      <c r="CP41" s="8">
        <v>19.9992273815962</v>
      </c>
      <c r="CQ41" s="8">
        <v>5.42767923252746</v>
      </c>
      <c r="CR41" s="8">
        <v>-0.0793917371522844</v>
      </c>
      <c r="CS41" s="8">
        <v>6.06606973688232</v>
      </c>
      <c r="CT41" s="8">
        <v>6.4941800161346</v>
      </c>
      <c r="CU41" s="8">
        <v>-5.1133596666847</v>
      </c>
      <c r="CV41" s="8">
        <v>-3.52132755474453</v>
      </c>
      <c r="CW41" s="8">
        <v>1.74660874190973</v>
      </c>
      <c r="CX41" s="8">
        <v>11.7520622748925</v>
      </c>
      <c r="CY41" s="8">
        <v>6.18079742163538</v>
      </c>
      <c r="CZ41" s="8">
        <v>-3.0867521785959</v>
      </c>
      <c r="DA41" s="8">
        <v>7.25417392841807</v>
      </c>
      <c r="DB41" s="8">
        <v>3.45477239008077</v>
      </c>
      <c r="DC41" s="8">
        <v>-1.61620760300478</v>
      </c>
      <c r="DD41" s="8">
        <v>-0.303100416473856</v>
      </c>
      <c r="DE41" s="8">
        <v>9.3782635939567</v>
      </c>
      <c r="DF41" s="8">
        <v>17.4538510502864</v>
      </c>
      <c r="DG41" s="8">
        <v>0.00361297781632857</v>
      </c>
      <c r="DH41" s="8">
        <v>6.57899490588533</v>
      </c>
      <c r="DI41" s="8">
        <f>[1]!s_Dq_pctchange($B41,DI$1)</f>
        <v>1.69491525423728</v>
      </c>
      <c r="DJ41" s="2"/>
    </row>
    <row r="42" spans="1:114">
      <c r="A42" s="2" t="s">
        <v>46</v>
      </c>
      <c r="B42" s="2" t="s">
        <v>83</v>
      </c>
      <c r="C42" s="2" t="s">
        <v>84</v>
      </c>
      <c r="D42" s="8">
        <v>-1.17689015691869</v>
      </c>
      <c r="E42" s="8">
        <v>2.85095633345363</v>
      </c>
      <c r="F42" s="8">
        <v>4.28070175438595</v>
      </c>
      <c r="G42" s="8">
        <v>7.67160161507404</v>
      </c>
      <c r="H42" s="8">
        <v>-3.0625</v>
      </c>
      <c r="I42" s="8">
        <v>6.02836879432624</v>
      </c>
      <c r="J42" s="8">
        <v>-1.27698388567954</v>
      </c>
      <c r="K42" s="8">
        <v>3.32614721281182</v>
      </c>
      <c r="L42" s="8">
        <v>3.75558867362148</v>
      </c>
      <c r="M42" s="8">
        <v>5.51565642056878</v>
      </c>
      <c r="N42" s="8">
        <v>2.09637898175879</v>
      </c>
      <c r="O42" s="8">
        <v>7.35999999999998</v>
      </c>
      <c r="P42" s="8">
        <v>-5.88673621460506</v>
      </c>
      <c r="Q42" s="8">
        <v>10.0026392187912</v>
      </c>
      <c r="R42" s="8">
        <v>1.99136276391553</v>
      </c>
      <c r="S42" s="8">
        <v>5.78687367678194</v>
      </c>
      <c r="T42" s="8">
        <v>10.0066711140761</v>
      </c>
      <c r="U42" s="8">
        <v>2.06185567010311</v>
      </c>
      <c r="V42" s="8">
        <v>3.54525648643294</v>
      </c>
      <c r="W42" s="8">
        <v>-5.56618209640398</v>
      </c>
      <c r="X42" s="8">
        <v>-1.76220376747013</v>
      </c>
      <c r="Y42" s="8">
        <v>-5.97938144329897</v>
      </c>
      <c r="Z42" s="8">
        <v>3.11403508771931</v>
      </c>
      <c r="AA42" s="8">
        <v>-0.297745640153133</v>
      </c>
      <c r="AB42" s="8">
        <v>-3.05034129692832</v>
      </c>
      <c r="AC42" s="8">
        <v>5.45654565456545</v>
      </c>
      <c r="AD42" s="8">
        <v>-1.33528061756729</v>
      </c>
      <c r="AE42" s="8">
        <v>0.676675829985199</v>
      </c>
      <c r="AF42" s="8">
        <v>9.99789960092417</v>
      </c>
      <c r="AG42" s="8">
        <v>5.65209089173191</v>
      </c>
      <c r="AH42" s="8">
        <v>-5.277426350985</v>
      </c>
      <c r="AI42" s="8">
        <v>2.04159511543597</v>
      </c>
      <c r="AJ42" s="8">
        <v>10.0037397157816</v>
      </c>
      <c r="AK42" s="8">
        <v>2.32874383817782</v>
      </c>
      <c r="AL42" s="8">
        <v>9.99999999999999</v>
      </c>
      <c r="AM42" s="8">
        <v>4.22832980972516</v>
      </c>
      <c r="AN42" s="8">
        <v>-5.91133004926108</v>
      </c>
      <c r="AO42" s="8">
        <v>2.37141977209733</v>
      </c>
      <c r="AP42" s="8">
        <v>-3.17388688327317</v>
      </c>
      <c r="AQ42" s="8">
        <v>2.00403914867173</v>
      </c>
      <c r="AR42" s="8">
        <v>-0.837648492232718</v>
      </c>
      <c r="AS42" s="8">
        <v>2.0734142220857</v>
      </c>
      <c r="AT42" s="8">
        <v>-5.4318386999699</v>
      </c>
      <c r="AU42" s="8">
        <v>-0.87509944311854</v>
      </c>
      <c r="AV42" s="8">
        <v>-9.99999999999999</v>
      </c>
      <c r="AW42" s="8">
        <v>-1.56946673800607</v>
      </c>
      <c r="AX42" s="8">
        <v>-2.9715528175394</v>
      </c>
      <c r="AY42" s="8">
        <v>1.66199813258636</v>
      </c>
      <c r="AZ42" s="8">
        <v>-5.60249816311534</v>
      </c>
      <c r="BA42" s="8">
        <v>-2.52967503405331</v>
      </c>
      <c r="BB42" s="8">
        <v>-4.65162707127174</v>
      </c>
      <c r="BC42" s="8">
        <v>4.1457286432161</v>
      </c>
      <c r="BD42" s="8">
        <v>-0.38198632891035</v>
      </c>
      <c r="BE42" s="8">
        <v>-4.92431886982844</v>
      </c>
      <c r="BF42" s="8">
        <v>3.20526427510082</v>
      </c>
      <c r="BG42" s="8">
        <v>0.411353352529821</v>
      </c>
      <c r="BH42" s="8">
        <v>-2.27365833674723</v>
      </c>
      <c r="BI42" s="8">
        <v>2.43135610983023</v>
      </c>
      <c r="BJ42" s="8">
        <v>-5.52486187845304</v>
      </c>
      <c r="BK42" s="8">
        <v>0.216590859865713</v>
      </c>
      <c r="BL42" s="8">
        <v>2.96088178085153</v>
      </c>
      <c r="BM42" s="8">
        <v>3.79932829554996</v>
      </c>
      <c r="BN42" s="8">
        <v>-0.606673407482323</v>
      </c>
      <c r="BO42" s="8">
        <v>-0.345879959308233</v>
      </c>
      <c r="BP42" s="8">
        <v>-1.28623928133932</v>
      </c>
      <c r="BQ42" s="8">
        <v>3.28852119958633</v>
      </c>
      <c r="BR42" s="8">
        <v>-5.52663195835001</v>
      </c>
      <c r="BS42" s="8">
        <v>10.0042390843578</v>
      </c>
      <c r="BT42" s="8">
        <v>8.131021194605</v>
      </c>
      <c r="BU42" s="8">
        <v>4.31218816821098</v>
      </c>
      <c r="BV42" s="8">
        <v>-1.24701059104884</v>
      </c>
      <c r="BW42" s="8">
        <v>0.553537450268104</v>
      </c>
      <c r="BX42" s="8">
        <v>-2.68364011697918</v>
      </c>
      <c r="BY42" s="8">
        <v>-2.45713275587768</v>
      </c>
      <c r="BZ42" s="8">
        <v>-2.44653860094237</v>
      </c>
      <c r="CA42" s="8">
        <v>-3.21382128924391</v>
      </c>
      <c r="CB42" s="8">
        <v>10</v>
      </c>
      <c r="CC42" s="8">
        <v>1.53550863723607</v>
      </c>
      <c r="CD42" s="8">
        <v>6.53033167210862</v>
      </c>
      <c r="CE42" s="8">
        <v>1.93579609614455</v>
      </c>
      <c r="CF42" s="8">
        <v>-4.30447855673366</v>
      </c>
      <c r="CG42" s="8">
        <v>0.281131139407965</v>
      </c>
      <c r="CH42" s="8">
        <v>-1.58311345646438</v>
      </c>
      <c r="CI42" s="8">
        <v>4.65817694369974</v>
      </c>
      <c r="CJ42" s="8">
        <v>-5.45949407620878</v>
      </c>
      <c r="CK42" s="8">
        <v>-4.3861134631668</v>
      </c>
      <c r="CL42" s="8">
        <v>0.885582713425448</v>
      </c>
      <c r="CM42" s="8">
        <v>-5.249297752809</v>
      </c>
      <c r="CN42" s="8">
        <v>2.24198628867889</v>
      </c>
      <c r="CO42" s="8">
        <v>2.7727437477347</v>
      </c>
      <c r="CP42" s="8">
        <v>9.99823664256745</v>
      </c>
      <c r="CQ42" s="8">
        <v>2.9336325745431</v>
      </c>
      <c r="CR42" s="8">
        <v>5.41971655505374</v>
      </c>
      <c r="CS42" s="8">
        <v>-4.22514403900132</v>
      </c>
      <c r="CT42" s="8">
        <v>6.38593243868579</v>
      </c>
      <c r="CU42" s="8">
        <v>-1.40640858344207</v>
      </c>
      <c r="CV42" s="8">
        <v>-7.08823529411765</v>
      </c>
      <c r="CW42" s="8">
        <v>5.27065527065527</v>
      </c>
      <c r="CX42" s="8">
        <v>7.81837317696587</v>
      </c>
      <c r="CY42" s="8">
        <v>3.65360479709943</v>
      </c>
      <c r="CZ42" s="8">
        <v>-5.69083815417732</v>
      </c>
      <c r="DA42" s="8">
        <v>-3.10984308131239</v>
      </c>
      <c r="DB42" s="8">
        <v>4.24028268551236</v>
      </c>
      <c r="DC42" s="8">
        <v>2.96610169491526</v>
      </c>
      <c r="DD42" s="8">
        <v>6.92729766803841</v>
      </c>
      <c r="DE42" s="8">
        <v>1.34701731879409</v>
      </c>
      <c r="DF42" s="8">
        <v>10</v>
      </c>
      <c r="DG42" s="8">
        <v>6.44418872266973</v>
      </c>
      <c r="DH42" s="8">
        <v>-3.2108108108108</v>
      </c>
      <c r="DI42" s="8">
        <f>[1]!s_Dq_pctchange($B42,DI$1)</f>
        <v>9.9966491678767</v>
      </c>
      <c r="DJ42" s="2"/>
    </row>
    <row r="43" spans="1:114">
      <c r="A43" s="2" t="s">
        <v>46</v>
      </c>
      <c r="B43" s="2" t="s">
        <v>85</v>
      </c>
      <c r="C43" s="2" t="s">
        <v>86</v>
      </c>
      <c r="D43" s="8">
        <v>-2.19922380336353</v>
      </c>
      <c r="E43" s="8">
        <v>2.84391534391536</v>
      </c>
      <c r="F43" s="8">
        <v>2.31511254019292</v>
      </c>
      <c r="G43" s="8">
        <v>-0.628535512256442</v>
      </c>
      <c r="H43" s="8">
        <v>2.4035420619861</v>
      </c>
      <c r="I43" s="8">
        <v>0.741198270537351</v>
      </c>
      <c r="J43" s="8">
        <v>0.306560392397302</v>
      </c>
      <c r="K43" s="8">
        <v>-3.85085574572126</v>
      </c>
      <c r="L43" s="8">
        <v>2.03432930705657</v>
      </c>
      <c r="M43" s="8">
        <v>-0.872274143302182</v>
      </c>
      <c r="N43" s="8">
        <v>0.691389063482083</v>
      </c>
      <c r="O43" s="8">
        <v>-4.93133583021223</v>
      </c>
      <c r="P43" s="8">
        <v>11.0308601444517</v>
      </c>
      <c r="Q43" s="8">
        <v>4.25783560023654</v>
      </c>
      <c r="R43" s="8">
        <v>3.85706182643221</v>
      </c>
      <c r="S43" s="8">
        <v>3.98689240851994</v>
      </c>
      <c r="T43" s="8">
        <v>1.68067226890758</v>
      </c>
      <c r="U43" s="8">
        <v>14.6694214876033</v>
      </c>
      <c r="V43" s="8">
        <v>-5.54054054054055</v>
      </c>
      <c r="W43" s="8">
        <v>-5.96089651883644</v>
      </c>
      <c r="X43" s="8">
        <v>-1.77484787018254</v>
      </c>
      <c r="Y43" s="8">
        <v>1.75529168817758</v>
      </c>
      <c r="Z43" s="8">
        <v>2.13089802130897</v>
      </c>
      <c r="AA43" s="8">
        <v>-1.29160457029308</v>
      </c>
      <c r="AB43" s="8">
        <v>-5.48565676899849</v>
      </c>
      <c r="AC43" s="8">
        <v>-0.958466453674124</v>
      </c>
      <c r="AD43" s="8">
        <v>14.0322580645161</v>
      </c>
      <c r="AE43" s="8">
        <v>-3.25318246110325</v>
      </c>
      <c r="AF43" s="8">
        <v>-4.48343079922028</v>
      </c>
      <c r="AG43" s="8">
        <v>4.74489795918368</v>
      </c>
      <c r="AH43" s="8">
        <v>-2.33804188991719</v>
      </c>
      <c r="AI43" s="8">
        <v>20</v>
      </c>
      <c r="AJ43" s="8">
        <v>3.36658354114714</v>
      </c>
      <c r="AK43" s="8">
        <v>5.58906312826698</v>
      </c>
      <c r="AL43" s="8">
        <v>5.71210967250572</v>
      </c>
      <c r="AM43" s="8">
        <v>-4.5749279538905</v>
      </c>
      <c r="AN43" s="8">
        <v>-6.68176670441676</v>
      </c>
      <c r="AO43" s="8">
        <v>3.96440129449838</v>
      </c>
      <c r="AP43" s="8">
        <v>5.05836575875486</v>
      </c>
      <c r="AQ43" s="8">
        <v>-3.7037037037037</v>
      </c>
      <c r="AR43" s="8">
        <v>-4.61538461538461</v>
      </c>
      <c r="AS43" s="8">
        <v>7.5</v>
      </c>
      <c r="AT43" s="8">
        <v>2.73818454613654</v>
      </c>
      <c r="AU43" s="8">
        <v>-5.51296093464769</v>
      </c>
      <c r="AV43" s="8">
        <v>-4.17310664605873</v>
      </c>
      <c r="AW43" s="8">
        <v>1.1290322580645</v>
      </c>
      <c r="AX43" s="8">
        <v>-11.1244019138756</v>
      </c>
      <c r="AY43" s="8">
        <v>1.21130551816957</v>
      </c>
      <c r="AZ43" s="8">
        <v>-5.09751773049644</v>
      </c>
      <c r="BA43" s="8">
        <v>-3.26950023353573</v>
      </c>
      <c r="BB43" s="8">
        <v>-1.11057460164173</v>
      </c>
      <c r="BC43" s="8">
        <v>4.00390625000001</v>
      </c>
      <c r="BD43" s="8">
        <v>1.40845070422535</v>
      </c>
      <c r="BE43" s="8">
        <v>-4.16666666666668</v>
      </c>
      <c r="BF43" s="8">
        <v>2.27053140096621</v>
      </c>
      <c r="BG43" s="8">
        <v>0.0944733112895568</v>
      </c>
      <c r="BH43" s="8">
        <v>-3.58659745162813</v>
      </c>
      <c r="BI43" s="8">
        <v>0.78316201664218</v>
      </c>
      <c r="BJ43" s="8">
        <v>1.7969888295289</v>
      </c>
      <c r="BK43" s="8">
        <v>3.48282442748093</v>
      </c>
      <c r="BL43" s="8">
        <v>2.67404333794375</v>
      </c>
      <c r="BM43" s="8">
        <v>6.9151324651998</v>
      </c>
      <c r="BN43" s="8">
        <v>2.4359512809744</v>
      </c>
      <c r="BO43" s="8">
        <v>-0.123001230012311</v>
      </c>
      <c r="BP43" s="8">
        <v>-0.205254515599351</v>
      </c>
      <c r="BQ43" s="8">
        <v>-1.39860139860139</v>
      </c>
      <c r="BR43" s="8">
        <v>-2.71172298706716</v>
      </c>
      <c r="BS43" s="8">
        <v>5.01715265866207</v>
      </c>
      <c r="BT43" s="8">
        <v>3.51163740302166</v>
      </c>
      <c r="BU43" s="8">
        <v>4.49704142011833</v>
      </c>
      <c r="BV43" s="8">
        <v>4.07701019252548</v>
      </c>
      <c r="BW43" s="8">
        <v>3.84475879579253</v>
      </c>
      <c r="BX43" s="8">
        <v>-2.37513098148795</v>
      </c>
      <c r="BY43" s="8">
        <v>0.822898032200367</v>
      </c>
      <c r="BZ43" s="8">
        <v>3.93896380411639</v>
      </c>
      <c r="CA43" s="8">
        <v>-2.38989416182997</v>
      </c>
      <c r="CB43" s="8">
        <v>1.25918153200419</v>
      </c>
      <c r="CC43" s="8">
        <v>0.379965457685663</v>
      </c>
      <c r="CD43" s="8">
        <v>-3.40674466620783</v>
      </c>
      <c r="CE43" s="8">
        <v>5.13003206270039</v>
      </c>
      <c r="CF43" s="8">
        <v>-0.237207726194514</v>
      </c>
      <c r="CG43" s="8">
        <v>-4.61956521739132</v>
      </c>
      <c r="CH43" s="8">
        <v>-2.77777777777776</v>
      </c>
      <c r="CI43" s="8">
        <v>7.47252747252747</v>
      </c>
      <c r="CJ43" s="8">
        <v>-0.204498977505118</v>
      </c>
      <c r="CK43" s="8">
        <v>-2.21994535519126</v>
      </c>
      <c r="CL43" s="8">
        <v>6.28711142158576</v>
      </c>
      <c r="CM43" s="8">
        <v>-2.36608609924416</v>
      </c>
      <c r="CN43" s="8">
        <v>3.06294177044766</v>
      </c>
      <c r="CO43" s="8">
        <v>-11.7570215545395</v>
      </c>
      <c r="CP43" s="8">
        <v>19.9851961509993</v>
      </c>
      <c r="CQ43" s="8">
        <v>14.7748303516348</v>
      </c>
      <c r="CR43" s="8">
        <v>2.57995162590704</v>
      </c>
      <c r="CS43" s="8">
        <v>-5.84228451663612</v>
      </c>
      <c r="CT43" s="8">
        <v>20.0055648302727</v>
      </c>
      <c r="CU43" s="8">
        <v>4.91537213076745</v>
      </c>
      <c r="CV43" s="8">
        <v>-0.883977900552485</v>
      </c>
      <c r="CW43" s="8">
        <v>6.3768115942029</v>
      </c>
      <c r="CX43" s="8">
        <v>7.52462796059525</v>
      </c>
      <c r="CY43" s="8">
        <v>0.155945419103323</v>
      </c>
      <c r="CZ43" s="8">
        <v>-7.55157648890619</v>
      </c>
      <c r="DA43" s="8">
        <v>-5.26315789473684</v>
      </c>
      <c r="DB43" s="8">
        <v>-0.444444444444444</v>
      </c>
      <c r="DC43" s="8">
        <v>-6.02678571428572</v>
      </c>
      <c r="DD43" s="8">
        <v>-1.187648456057</v>
      </c>
      <c r="DE43" s="8">
        <v>-3.84988163646553</v>
      </c>
      <c r="DF43" s="8">
        <v>8.05842357088895</v>
      </c>
      <c r="DG43" s="8">
        <v>2.86646469354463</v>
      </c>
      <c r="DH43" s="8">
        <v>2.80924331671954</v>
      </c>
      <c r="DI43" s="8">
        <f>[1]!s_Dq_pctchange($B43,DI$1)</f>
        <v>5.55310709563684</v>
      </c>
      <c r="DJ43" s="2"/>
    </row>
    <row r="44" spans="1:114">
      <c r="A44" s="2" t="s">
        <v>46</v>
      </c>
      <c r="B44" s="2" t="s">
        <v>87</v>
      </c>
      <c r="C44" s="2" t="s">
        <v>88</v>
      </c>
      <c r="D44" s="8">
        <v>-0.264900662251655</v>
      </c>
      <c r="E44" s="8">
        <v>2.65604249667995</v>
      </c>
      <c r="F44" s="8">
        <v>-0.258732212160414</v>
      </c>
      <c r="G44" s="8">
        <v>0.259403372243839</v>
      </c>
      <c r="H44" s="8">
        <v>1.9404915912031</v>
      </c>
      <c r="I44" s="8">
        <v>0.253807106598985</v>
      </c>
      <c r="J44" s="8">
        <v>6.45569620253164</v>
      </c>
      <c r="K44" s="8">
        <v>-1.42687277051131</v>
      </c>
      <c r="L44" s="8">
        <v>-1.44752714113388</v>
      </c>
      <c r="M44" s="8">
        <v>0.367197062423487</v>
      </c>
      <c r="N44" s="8">
        <v>3.04878048780489</v>
      </c>
      <c r="O44" s="8">
        <v>2.01183431952663</v>
      </c>
      <c r="P44" s="8">
        <v>-1.27610208816705</v>
      </c>
      <c r="Q44" s="8">
        <v>2.35017626321975</v>
      </c>
      <c r="R44" s="8">
        <v>2.18140068886337</v>
      </c>
      <c r="S44" s="8">
        <v>-0.561797752809001</v>
      </c>
      <c r="T44" s="8">
        <v>-3.38983050847456</v>
      </c>
      <c r="U44" s="8">
        <v>0</v>
      </c>
      <c r="V44" s="8">
        <v>-0.116959064327499</v>
      </c>
      <c r="W44" s="8">
        <v>-3.7470725995316</v>
      </c>
      <c r="X44" s="8">
        <v>1.45985401459853</v>
      </c>
      <c r="Y44" s="8">
        <v>-0.839328537170263</v>
      </c>
      <c r="Z44" s="8">
        <v>0.483675937122142</v>
      </c>
      <c r="AA44" s="8">
        <v>2.04572803850782</v>
      </c>
      <c r="AB44" s="8">
        <v>-4.00943396226415</v>
      </c>
      <c r="AC44" s="8">
        <v>1.22850122850121</v>
      </c>
      <c r="AD44" s="8">
        <v>0.60679611650484</v>
      </c>
      <c r="AE44" s="8">
        <v>0.120627261761185</v>
      </c>
      <c r="AF44" s="8">
        <v>-0.60240963855423</v>
      </c>
      <c r="AG44" s="8">
        <v>1.21212121212121</v>
      </c>
      <c r="AH44" s="8">
        <v>-2.87425149700599</v>
      </c>
      <c r="AI44" s="8">
        <v>4.68557336621455</v>
      </c>
      <c r="AJ44" s="8">
        <v>-0.35335689045935</v>
      </c>
      <c r="AK44" s="8">
        <v>2.60047281323876</v>
      </c>
      <c r="AL44" s="8">
        <v>-0.345622119815655</v>
      </c>
      <c r="AM44" s="8">
        <v>-4.97109826589595</v>
      </c>
      <c r="AN44" s="8">
        <v>-6.69099756690998</v>
      </c>
      <c r="AO44" s="8">
        <v>1.82529335071708</v>
      </c>
      <c r="AP44" s="8">
        <v>5.63380281690141</v>
      </c>
      <c r="AQ44" s="8">
        <v>0.969696969696969</v>
      </c>
      <c r="AR44" s="8">
        <v>1.08043217286915</v>
      </c>
      <c r="AS44" s="8">
        <v>2.25653206650831</v>
      </c>
      <c r="AT44" s="8">
        <v>-0.348432055749129</v>
      </c>
      <c r="AU44" s="8">
        <v>-1.51515151515151</v>
      </c>
      <c r="AV44" s="8">
        <v>-1.42011834319527</v>
      </c>
      <c r="AW44" s="8">
        <v>-0.120048019207683</v>
      </c>
      <c r="AX44" s="8">
        <v>-3.72596153846154</v>
      </c>
      <c r="AY44" s="8">
        <v>3.62047440699127</v>
      </c>
      <c r="AZ44" s="8">
        <v>-3.61445783132531</v>
      </c>
      <c r="BA44" s="8">
        <v>-3.375</v>
      </c>
      <c r="BB44" s="8">
        <v>-9.1849935316947</v>
      </c>
      <c r="BC44" s="8">
        <v>6.83760683760685</v>
      </c>
      <c r="BD44" s="8">
        <v>0.933333333333333</v>
      </c>
      <c r="BE44" s="8">
        <v>-1.71730515191545</v>
      </c>
      <c r="BF44" s="8">
        <v>2.41935483870968</v>
      </c>
      <c r="BG44" s="8">
        <v>0.787401574803149</v>
      </c>
      <c r="BH44" s="8">
        <v>0</v>
      </c>
      <c r="BI44" s="8">
        <v>1.69270833333333</v>
      </c>
      <c r="BJ44" s="8">
        <v>-1.02432778489116</v>
      </c>
      <c r="BK44" s="8">
        <v>-3.751617076326</v>
      </c>
      <c r="BL44" s="8">
        <v>4.70430107526881</v>
      </c>
      <c r="BM44" s="8">
        <v>2.95250320924262</v>
      </c>
      <c r="BN44" s="8">
        <v>0.748129675810473</v>
      </c>
      <c r="BO44" s="8">
        <v>2.84653465346536</v>
      </c>
      <c r="BP44" s="8">
        <v>5.05415162454873</v>
      </c>
      <c r="BQ44" s="8">
        <v>4.92554410080183</v>
      </c>
      <c r="BR44" s="8">
        <v>-0.436681222707436</v>
      </c>
      <c r="BS44" s="8">
        <v>1.53508771929824</v>
      </c>
      <c r="BT44" s="8">
        <v>4.42764578833694</v>
      </c>
      <c r="BU44" s="8">
        <v>0.93071354705274</v>
      </c>
      <c r="BV44" s="8">
        <v>2.97131147540985</v>
      </c>
      <c r="BW44" s="8">
        <v>-0.895522388059701</v>
      </c>
      <c r="BX44" s="8">
        <v>-1.70682730923697</v>
      </c>
      <c r="BY44" s="8">
        <v>20.0204290091931</v>
      </c>
      <c r="BZ44" s="8">
        <v>-2.80851063829787</v>
      </c>
      <c r="CA44" s="8">
        <v>2.80210157618213</v>
      </c>
      <c r="CB44" s="8">
        <v>3.57751277683134</v>
      </c>
      <c r="CC44" s="8">
        <v>2.38486842105263</v>
      </c>
      <c r="CD44" s="8">
        <v>6.10441767068275</v>
      </c>
      <c r="CE44" s="8">
        <v>7.11582134746404</v>
      </c>
      <c r="CF44" s="8">
        <v>20</v>
      </c>
      <c r="CG44" s="8">
        <v>-6.47820965842167</v>
      </c>
      <c r="CH44" s="8">
        <v>9.25692695214107</v>
      </c>
      <c r="CI44" s="8">
        <v>-0.86455331412105</v>
      </c>
      <c r="CJ44" s="8">
        <v>-6.97674418604651</v>
      </c>
      <c r="CK44" s="8">
        <v>-1.4375</v>
      </c>
      <c r="CL44" s="8">
        <v>9.44831959416615</v>
      </c>
      <c r="CM44" s="8">
        <v>12.108922363847</v>
      </c>
      <c r="CN44" s="8">
        <v>-4.34108527131783</v>
      </c>
      <c r="CO44" s="8">
        <v>-5.0783360345759</v>
      </c>
      <c r="CP44" s="8">
        <v>5.40694365395559</v>
      </c>
      <c r="CQ44" s="8">
        <v>-0.647948164146868</v>
      </c>
      <c r="CR44" s="8">
        <v>-3.80434782608695</v>
      </c>
      <c r="CS44" s="8">
        <v>-3.50282485875706</v>
      </c>
      <c r="CT44" s="8">
        <v>1.93208430913349</v>
      </c>
      <c r="CU44" s="8">
        <v>-2.52728317059161</v>
      </c>
      <c r="CV44" s="8">
        <v>-4.89098408956983</v>
      </c>
      <c r="CW44" s="8">
        <v>3.77942998760842</v>
      </c>
      <c r="CX44" s="8">
        <v>3.044776119403</v>
      </c>
      <c r="CY44" s="8">
        <v>1.62224797219002</v>
      </c>
      <c r="CZ44" s="8">
        <v>-0.171037628278208</v>
      </c>
      <c r="DA44" s="8">
        <v>0.68532267275841</v>
      </c>
      <c r="DB44" s="8">
        <v>5.21837776517301</v>
      </c>
      <c r="DC44" s="8">
        <v>9.11542037683292</v>
      </c>
      <c r="DD44" s="8">
        <v>-15.1754819574889</v>
      </c>
      <c r="DE44" s="8">
        <v>-3.96270396270396</v>
      </c>
      <c r="DF44" s="8">
        <v>8.00970873786407</v>
      </c>
      <c r="DG44" s="8">
        <v>3.70786516853934</v>
      </c>
      <c r="DH44" s="8">
        <v>19.9891657638136</v>
      </c>
      <c r="DI44" s="8">
        <f>[1]!s_Dq_pctchange($B44,DI$1)</f>
        <v>0.451467268623027</v>
      </c>
      <c r="DJ44" s="2"/>
    </row>
    <row r="45" spans="1:114">
      <c r="A45" s="2" t="s">
        <v>46</v>
      </c>
      <c r="B45" s="2" t="s">
        <v>89</v>
      </c>
      <c r="C45" s="2" t="s">
        <v>90</v>
      </c>
      <c r="D45" s="8">
        <v>-1.8005540166205</v>
      </c>
      <c r="E45" s="8">
        <v>1.83356840620592</v>
      </c>
      <c r="F45" s="8">
        <v>3.87811634349031</v>
      </c>
      <c r="G45" s="8">
        <v>6.46666666666667</v>
      </c>
      <c r="H45" s="8">
        <v>-2.06637445209768</v>
      </c>
      <c r="I45" s="8">
        <v>8.43989769820972</v>
      </c>
      <c r="J45" s="8">
        <v>-1.82783018867926</v>
      </c>
      <c r="K45" s="8">
        <v>-1.26126126126125</v>
      </c>
      <c r="L45" s="8">
        <v>5.53527980535279</v>
      </c>
      <c r="M45" s="8">
        <v>4.84149855907782</v>
      </c>
      <c r="N45" s="8">
        <v>-0.934579439252348</v>
      </c>
      <c r="O45" s="8">
        <v>6.77025527192008</v>
      </c>
      <c r="P45" s="8">
        <v>0.935550935550954</v>
      </c>
      <c r="Q45" s="8">
        <v>6.07621009268794</v>
      </c>
      <c r="R45" s="8">
        <v>-2.66990291262136</v>
      </c>
      <c r="S45" s="8">
        <v>4.58852867830423</v>
      </c>
      <c r="T45" s="8">
        <v>10.0143061516452</v>
      </c>
      <c r="U45" s="8">
        <v>1.99393151278718</v>
      </c>
      <c r="V45" s="8">
        <v>7.81980450488738</v>
      </c>
      <c r="W45" s="8">
        <v>-5.59716200236502</v>
      </c>
      <c r="X45" s="8">
        <v>-4.84342379958245</v>
      </c>
      <c r="Y45" s="8">
        <v>-2.15006581834137</v>
      </c>
      <c r="Z45" s="8">
        <v>3.99103139013453</v>
      </c>
      <c r="AA45" s="8">
        <v>-1.4230271668823</v>
      </c>
      <c r="AB45" s="8">
        <v>-1.35608048993875</v>
      </c>
      <c r="AC45" s="8">
        <v>9.17960088691797</v>
      </c>
      <c r="AD45" s="8">
        <v>2.31519090170593</v>
      </c>
      <c r="AE45" s="8">
        <v>-0.238189757840427</v>
      </c>
      <c r="AF45" s="8">
        <v>9.98806207719857</v>
      </c>
      <c r="AG45" s="8">
        <v>9.98552821997106</v>
      </c>
      <c r="AH45" s="8">
        <v>0.559210526315796</v>
      </c>
      <c r="AI45" s="8">
        <v>-0.228982662741258</v>
      </c>
      <c r="AJ45" s="8">
        <v>10</v>
      </c>
      <c r="AK45" s="8">
        <v>10.0149031296572</v>
      </c>
      <c r="AL45" s="8">
        <v>9.99729070712544</v>
      </c>
      <c r="AM45" s="8">
        <v>8.22660098522167</v>
      </c>
      <c r="AN45" s="8">
        <v>-5.25716886663631</v>
      </c>
      <c r="AO45" s="8">
        <v>8.04708143165984</v>
      </c>
      <c r="AP45" s="8">
        <v>-7.06980880391284</v>
      </c>
      <c r="AQ45" s="8">
        <v>6.93779904306221</v>
      </c>
      <c r="AR45" s="8">
        <v>0.469798657718105</v>
      </c>
      <c r="AS45" s="8">
        <v>-0.0445335114673634</v>
      </c>
      <c r="AT45" s="8">
        <v>-2.22766763198931</v>
      </c>
      <c r="AU45" s="8">
        <v>-6.53907496012759</v>
      </c>
      <c r="AV45" s="8">
        <v>-9.99512432959533</v>
      </c>
      <c r="AW45" s="8">
        <v>-0.704225352112697</v>
      </c>
      <c r="AX45" s="8">
        <v>-1.52755046372065</v>
      </c>
      <c r="AY45" s="8">
        <v>2.16066481994459</v>
      </c>
      <c r="AZ45" s="8">
        <v>-6.48047722342733</v>
      </c>
      <c r="BA45" s="8">
        <v>-2.20353725717601</v>
      </c>
      <c r="BB45" s="8">
        <v>-5.63296768455381</v>
      </c>
      <c r="BC45" s="8">
        <v>2.38768457430099</v>
      </c>
      <c r="BD45" s="8">
        <v>-1.41147591285671</v>
      </c>
      <c r="BE45" s="8">
        <v>-4.7930283224401</v>
      </c>
      <c r="BF45" s="8">
        <v>6.0477280156914</v>
      </c>
      <c r="BG45" s="8">
        <v>-0.678175092478427</v>
      </c>
      <c r="BH45" s="8">
        <v>-2.82433271260087</v>
      </c>
      <c r="BI45" s="8">
        <v>0.574896199297352</v>
      </c>
      <c r="BJ45" s="8">
        <v>-3.42966020959033</v>
      </c>
      <c r="BK45" s="8">
        <v>-2.00591910555738</v>
      </c>
      <c r="BL45" s="8">
        <v>4.46308724832213</v>
      </c>
      <c r="BM45" s="8">
        <v>3.24445872149054</v>
      </c>
      <c r="BN45" s="8">
        <v>-0.59116365899191</v>
      </c>
      <c r="BO45" s="8">
        <v>-1.47104851330204</v>
      </c>
      <c r="BP45" s="8">
        <v>0.540025412960601</v>
      </c>
      <c r="BQ45" s="8">
        <v>0.410742496050573</v>
      </c>
      <c r="BR45" s="8">
        <v>-5.1604782882316</v>
      </c>
      <c r="BS45" s="8">
        <v>7.46516257465162</v>
      </c>
      <c r="BT45" s="8">
        <v>0.493979623340531</v>
      </c>
      <c r="BU45" s="8">
        <v>2.91858678955455</v>
      </c>
      <c r="BV45" s="8">
        <v>-2.95522388059703</v>
      </c>
      <c r="BW45" s="8">
        <v>3.13749615502923</v>
      </c>
      <c r="BX45" s="8">
        <v>-6.44199224575007</v>
      </c>
      <c r="BY45" s="8">
        <v>-1.81702263308894</v>
      </c>
      <c r="BZ45" s="8">
        <v>-4.77272727272729</v>
      </c>
      <c r="CA45" s="8">
        <v>2.04568700988749</v>
      </c>
      <c r="CB45" s="8">
        <v>9.9899766120949</v>
      </c>
      <c r="CC45" s="8">
        <v>2.85540704738759</v>
      </c>
      <c r="CD45" s="8">
        <v>2.21500295333727</v>
      </c>
      <c r="CE45" s="8">
        <v>-0.202253683906393</v>
      </c>
      <c r="CF45" s="8">
        <v>-2.77938621887666</v>
      </c>
      <c r="CG45" s="8">
        <v>-0.863609291244787</v>
      </c>
      <c r="CH45" s="8">
        <v>-3.54460799038751</v>
      </c>
      <c r="CI45" s="8">
        <v>5.35658673310495</v>
      </c>
      <c r="CJ45" s="8">
        <v>-6.26662725391663</v>
      </c>
      <c r="CK45" s="8">
        <v>-4.57269000315357</v>
      </c>
      <c r="CL45" s="8">
        <v>-1.02445472571052</v>
      </c>
      <c r="CM45" s="8">
        <v>-5.44240400667779</v>
      </c>
      <c r="CN45" s="8">
        <v>-0.211864406779656</v>
      </c>
      <c r="CO45" s="8">
        <v>-0.56617126680822</v>
      </c>
      <c r="CP45" s="8">
        <v>3.38078291814947</v>
      </c>
      <c r="CQ45" s="8">
        <v>-1.89328743545612</v>
      </c>
      <c r="CR45" s="8">
        <v>2.31578947368421</v>
      </c>
      <c r="CS45" s="8">
        <v>-4.59533607681755</v>
      </c>
      <c r="CT45" s="8">
        <v>2.65995686556433</v>
      </c>
      <c r="CU45" s="8">
        <v>1.29551820728292</v>
      </c>
      <c r="CV45" s="8">
        <v>0.483926719668165</v>
      </c>
      <c r="CW45" s="8">
        <v>1.37598899208806</v>
      </c>
      <c r="CX45" s="8">
        <v>4.64879538513745</v>
      </c>
      <c r="CY45" s="8">
        <v>0.616083009079118</v>
      </c>
      <c r="CZ45" s="8">
        <v>-4.3184015468901</v>
      </c>
      <c r="DA45" s="8">
        <v>1.38093634220275</v>
      </c>
      <c r="DB45" s="8">
        <v>1.02990033222592</v>
      </c>
      <c r="DC45" s="8">
        <v>0.526142716211766</v>
      </c>
      <c r="DD45" s="8">
        <v>10.0098135426889</v>
      </c>
      <c r="DE45" s="8">
        <v>3.00327088908712</v>
      </c>
      <c r="DF45" s="8">
        <v>7.96766743648959</v>
      </c>
      <c r="DG45" s="8">
        <v>1.28342245989306</v>
      </c>
      <c r="DH45" s="8">
        <v>-7.91974656810982</v>
      </c>
      <c r="DI45" s="8">
        <f>[1]!s_Dq_pctchange($B45,DI$1)</f>
        <v>6.39334862385321</v>
      </c>
      <c r="DJ45" s="2"/>
    </row>
    <row r="46" spans="1:114">
      <c r="A46" s="2" t="s">
        <v>46</v>
      </c>
      <c r="B46" s="2" t="s">
        <v>91</v>
      </c>
      <c r="C46" s="2" t="s">
        <v>92</v>
      </c>
      <c r="D46" s="8">
        <v>2.13310580204779</v>
      </c>
      <c r="E46" s="8">
        <v>1.75438596491227</v>
      </c>
      <c r="F46" s="8">
        <v>-0.985221674876856</v>
      </c>
      <c r="G46" s="8">
        <v>1.57545605306801</v>
      </c>
      <c r="H46" s="8">
        <v>3.02040816326528</v>
      </c>
      <c r="I46" s="8">
        <v>-0.792393026941355</v>
      </c>
      <c r="J46" s="8">
        <v>3.83386581469648</v>
      </c>
      <c r="K46" s="8">
        <v>-8.23076923076923</v>
      </c>
      <c r="L46" s="8">
        <v>-0.586756077116517</v>
      </c>
      <c r="M46" s="8">
        <v>-2.6981450252951</v>
      </c>
      <c r="N46" s="8">
        <v>1.473136915078</v>
      </c>
      <c r="O46" s="8">
        <v>5.72160546541416</v>
      </c>
      <c r="P46" s="8">
        <v>-3.63489499192246</v>
      </c>
      <c r="Q46" s="8">
        <v>0.0838222967309394</v>
      </c>
      <c r="R46" s="8">
        <v>9.96649916247906</v>
      </c>
      <c r="S46" s="8">
        <v>-2.5894897182026</v>
      </c>
      <c r="T46" s="8">
        <v>-3.36200156372167</v>
      </c>
      <c r="U46" s="8">
        <v>1.86084142394823</v>
      </c>
      <c r="V46" s="8">
        <v>-4.60683081810962</v>
      </c>
      <c r="W46" s="8">
        <v>0.832639467110752</v>
      </c>
      <c r="X46" s="8">
        <v>-3.79851362510322</v>
      </c>
      <c r="Y46" s="8">
        <v>-0.858369098712437</v>
      </c>
      <c r="Z46" s="8">
        <v>6.06060606060606</v>
      </c>
      <c r="AA46" s="8">
        <v>6.69387755102039</v>
      </c>
      <c r="AB46" s="8">
        <v>-1.14766641162968</v>
      </c>
      <c r="AC46" s="8">
        <v>-1.00619195046439</v>
      </c>
      <c r="AD46" s="8">
        <v>0.547302580140738</v>
      </c>
      <c r="AE46" s="8">
        <v>-0.699844479004667</v>
      </c>
      <c r="AF46" s="8">
        <v>-1.56617071260768</v>
      </c>
      <c r="AG46" s="8">
        <v>0.23866348448688</v>
      </c>
      <c r="AH46" s="8">
        <v>4.44444444444443</v>
      </c>
      <c r="AI46" s="8">
        <v>1.74772036474165</v>
      </c>
      <c r="AJ46" s="8">
        <v>1.79238237490665</v>
      </c>
      <c r="AK46" s="8">
        <v>4.1085840058694</v>
      </c>
      <c r="AL46" s="8">
        <v>-0.352360817477085</v>
      </c>
      <c r="AM46" s="8">
        <v>-5.02121640735503</v>
      </c>
      <c r="AN46" s="8">
        <v>-9.97766195085629</v>
      </c>
      <c r="AO46" s="8">
        <v>-0.413564929693967</v>
      </c>
      <c r="AP46" s="8">
        <v>1.57807308970101</v>
      </c>
      <c r="AQ46" s="8">
        <v>0.89942763695828</v>
      </c>
      <c r="AR46" s="8">
        <v>-1.29659643435979</v>
      </c>
      <c r="AS46" s="8">
        <v>5.91133004926108</v>
      </c>
      <c r="AT46" s="8">
        <v>-2.09302325581394</v>
      </c>
      <c r="AU46" s="8">
        <v>-3.56294536817103</v>
      </c>
      <c r="AV46" s="8">
        <v>-3.20197044334977</v>
      </c>
      <c r="AW46" s="8">
        <v>-0.339270568278198</v>
      </c>
      <c r="AX46" s="8">
        <v>-3.48936170212765</v>
      </c>
      <c r="AY46" s="8">
        <v>2.46913580246913</v>
      </c>
      <c r="AZ46" s="8">
        <v>-4.04475043029259</v>
      </c>
      <c r="BA46" s="8">
        <v>-2.95964125560538</v>
      </c>
      <c r="BB46" s="8">
        <v>-6.00739371534197</v>
      </c>
      <c r="BC46" s="8">
        <v>3.83480825958703</v>
      </c>
      <c r="BD46" s="8">
        <v>1.32575757575757</v>
      </c>
      <c r="BE46" s="8">
        <v>-0.747663551401883</v>
      </c>
      <c r="BF46" s="8">
        <v>1.69491525423731</v>
      </c>
      <c r="BG46" s="8">
        <v>1.48148148148149</v>
      </c>
      <c r="BH46" s="8">
        <v>-0.273722627737234</v>
      </c>
      <c r="BI46" s="8">
        <v>0.640439158279967</v>
      </c>
      <c r="BJ46" s="8">
        <v>-0.909090909090921</v>
      </c>
      <c r="BK46" s="8">
        <v>-2.20183486238532</v>
      </c>
      <c r="BL46" s="8">
        <v>0.656660412757978</v>
      </c>
      <c r="BM46" s="8">
        <v>5.03261882572226</v>
      </c>
      <c r="BN46" s="8">
        <v>-1.33096716947648</v>
      </c>
      <c r="BO46" s="8">
        <v>-1.25899280575538</v>
      </c>
      <c r="BP46" s="8">
        <v>10.0182149362477</v>
      </c>
      <c r="BQ46" s="8">
        <v>10.0165562913907</v>
      </c>
      <c r="BR46" s="8">
        <v>10.007524454477</v>
      </c>
      <c r="BS46" s="8">
        <v>9.98632010943913</v>
      </c>
      <c r="BT46" s="8">
        <v>10.0124378109453</v>
      </c>
      <c r="BU46" s="8">
        <v>10.0056529112493</v>
      </c>
      <c r="BV46" s="8">
        <v>-2.415210688592</v>
      </c>
      <c r="BW46" s="8">
        <v>6.84570826750922</v>
      </c>
      <c r="BX46" s="8">
        <v>9.61064563824545</v>
      </c>
      <c r="BY46" s="8">
        <v>0.269784172661878</v>
      </c>
      <c r="BZ46" s="8">
        <v>-7.93721973094171</v>
      </c>
      <c r="CA46" s="8">
        <v>9.98538723818801</v>
      </c>
      <c r="CB46" s="8">
        <v>2.79007971656334</v>
      </c>
      <c r="CC46" s="8">
        <v>5.5579491598449</v>
      </c>
      <c r="CD46" s="8">
        <v>-2</v>
      </c>
      <c r="CE46" s="8">
        <v>3.08204914618908</v>
      </c>
      <c r="CF46" s="8">
        <v>3.87878787878788</v>
      </c>
      <c r="CG46" s="8">
        <v>-2.17814080124465</v>
      </c>
      <c r="CH46" s="8">
        <v>-4.17495029821073</v>
      </c>
      <c r="CI46" s="8">
        <v>8.50622406639003</v>
      </c>
      <c r="CJ46" s="8">
        <v>-4.74187380497132</v>
      </c>
      <c r="CK46" s="8">
        <v>3.77358490566038</v>
      </c>
      <c r="CL46" s="8">
        <v>-1.81818181818183</v>
      </c>
      <c r="CM46" s="8">
        <v>-5.43735224586287</v>
      </c>
      <c r="CN46" s="8">
        <v>-1.83333333333333</v>
      </c>
      <c r="CO46" s="8">
        <v>4.88115449915111</v>
      </c>
      <c r="CP46" s="8">
        <v>7.56778632132739</v>
      </c>
      <c r="CQ46" s="8">
        <v>10.007524454477</v>
      </c>
      <c r="CR46" s="8">
        <v>-9.98632010943912</v>
      </c>
      <c r="CS46" s="8">
        <v>-9.99240121580547</v>
      </c>
      <c r="CT46" s="8">
        <v>-3.33474039679189</v>
      </c>
      <c r="CU46" s="8">
        <v>-10</v>
      </c>
      <c r="CV46" s="8">
        <v>-4.60941290635613</v>
      </c>
      <c r="CW46" s="8">
        <v>1.47507629704984</v>
      </c>
      <c r="CX46" s="8">
        <v>6.16541353383459</v>
      </c>
      <c r="CY46" s="8">
        <v>-1.88857412653446</v>
      </c>
      <c r="CZ46" s="8">
        <v>-1.63618864292588</v>
      </c>
      <c r="DA46" s="8">
        <v>-3.08219178082194</v>
      </c>
      <c r="DB46" s="8">
        <v>2.72589601211511</v>
      </c>
      <c r="DC46" s="8">
        <v>2.35872235872234</v>
      </c>
      <c r="DD46" s="8">
        <v>2.68843014882381</v>
      </c>
      <c r="DE46" s="8">
        <v>4.90883590462835</v>
      </c>
      <c r="DF46" s="8">
        <v>2.94117647058823</v>
      </c>
      <c r="DG46" s="8">
        <v>3.46320346320345</v>
      </c>
      <c r="DH46" s="8">
        <v>7.86610878661089</v>
      </c>
      <c r="DI46" s="8">
        <f>[1]!s_Dq_pctchange($B46,DI$1)</f>
        <v>10.0077579519007</v>
      </c>
      <c r="DJ46" s="2"/>
    </row>
    <row r="47" spans="1:114">
      <c r="A47" s="2" t="s">
        <v>46</v>
      </c>
      <c r="B47" s="2" t="s">
        <v>93</v>
      </c>
      <c r="C47" s="2" t="s">
        <v>94</v>
      </c>
      <c r="D47" s="8">
        <v>0.415749572022517</v>
      </c>
      <c r="E47" s="8">
        <v>2.28933268387724</v>
      </c>
      <c r="F47" s="8">
        <v>3.14285714285714</v>
      </c>
      <c r="G47" s="8">
        <v>3.53185595567868</v>
      </c>
      <c r="H47" s="8">
        <v>-2.31884057971013</v>
      </c>
      <c r="I47" s="8">
        <v>9.99771741611503</v>
      </c>
      <c r="J47" s="8">
        <v>1.72234903506953</v>
      </c>
      <c r="K47" s="8">
        <v>0.0203998368012961</v>
      </c>
      <c r="L47" s="8">
        <v>2.95737303691616</v>
      </c>
      <c r="M47" s="8">
        <v>2.85261489698892</v>
      </c>
      <c r="N47" s="8">
        <v>3.6979969183359</v>
      </c>
      <c r="O47" s="8">
        <v>5.21916790490341</v>
      </c>
      <c r="P47" s="8">
        <v>-4.57193292144748</v>
      </c>
      <c r="Q47" s="8">
        <v>9.13799482056974</v>
      </c>
      <c r="R47" s="8">
        <v>-1.6949152542373</v>
      </c>
      <c r="S47" s="8">
        <v>2.70689655172414</v>
      </c>
      <c r="T47" s="8">
        <v>9.9714621453752</v>
      </c>
      <c r="U47" s="8">
        <v>-1.99969470309877</v>
      </c>
      <c r="V47" s="8">
        <v>1.15264797507787</v>
      </c>
      <c r="W47" s="8">
        <v>-7.59162303664921</v>
      </c>
      <c r="X47" s="8">
        <v>-5.76570571571405</v>
      </c>
      <c r="Y47" s="8">
        <v>-4.95137046861183</v>
      </c>
      <c r="Z47" s="8">
        <v>4.52093023255814</v>
      </c>
      <c r="AA47" s="8">
        <v>0.978996084015656</v>
      </c>
      <c r="AB47" s="8">
        <v>-2.76749515247664</v>
      </c>
      <c r="AC47" s="8">
        <v>2.97316896301668</v>
      </c>
      <c r="AD47" s="8">
        <v>-0.845070422535205</v>
      </c>
      <c r="AE47" s="8">
        <v>2.45028409090909</v>
      </c>
      <c r="AF47" s="8">
        <v>7.53899480069323</v>
      </c>
      <c r="AG47" s="8">
        <v>1.30539887187752</v>
      </c>
      <c r="AH47" s="8">
        <v>-5.34521158129176</v>
      </c>
      <c r="AI47" s="8">
        <v>0.453781512605055</v>
      </c>
      <c r="AJ47" s="8">
        <v>7.29462941274885</v>
      </c>
      <c r="AK47" s="8">
        <v>-0.561359738032106</v>
      </c>
      <c r="AL47" s="8">
        <v>10.0047044064607</v>
      </c>
      <c r="AM47" s="8">
        <v>6.7712045616536</v>
      </c>
      <c r="AN47" s="8">
        <v>0.907877169559409</v>
      </c>
      <c r="AO47" s="8">
        <v>4.20746229161153</v>
      </c>
      <c r="AP47" s="8">
        <v>-4.8120873539868</v>
      </c>
      <c r="AQ47" s="8">
        <v>-1.2938508736828</v>
      </c>
      <c r="AR47" s="8">
        <v>-3.1081081081081</v>
      </c>
      <c r="AS47" s="8">
        <v>0.669456066945602</v>
      </c>
      <c r="AT47" s="8">
        <v>-4.14242172346911</v>
      </c>
      <c r="AU47" s="8">
        <v>-1.53201329671918</v>
      </c>
      <c r="AV47" s="8">
        <v>-8.41039189784235</v>
      </c>
      <c r="AW47" s="8">
        <v>-3.20512820512821</v>
      </c>
      <c r="AX47" s="8">
        <v>-2.15231788079469</v>
      </c>
      <c r="AY47" s="8">
        <v>1.04906937394246</v>
      </c>
      <c r="AZ47" s="8">
        <v>-7.3677160080375</v>
      </c>
      <c r="BA47" s="8">
        <v>-1.80766449746928</v>
      </c>
      <c r="BB47" s="8">
        <v>-4.34462444771722</v>
      </c>
      <c r="BC47" s="8">
        <v>7.21709006928406</v>
      </c>
      <c r="BD47" s="8">
        <v>4.75677616226889</v>
      </c>
      <c r="BE47" s="8">
        <v>-1.45647703906786</v>
      </c>
      <c r="BF47" s="8">
        <v>2.13875847678666</v>
      </c>
      <c r="BG47" s="8">
        <v>-2.62172284644196</v>
      </c>
      <c r="BH47" s="8">
        <v>-2.76223776223777</v>
      </c>
      <c r="BI47" s="8">
        <v>0.683207479323991</v>
      </c>
      <c r="BJ47" s="8">
        <v>-4.69642857142857</v>
      </c>
      <c r="BK47" s="8">
        <v>-0.337268128161894</v>
      </c>
      <c r="BL47" s="8">
        <v>2.14326001128032</v>
      </c>
      <c r="BM47" s="8">
        <v>6.68139149641082</v>
      </c>
      <c r="BN47" s="8">
        <v>0.741890959282271</v>
      </c>
      <c r="BO47" s="8">
        <v>0.479534166809377</v>
      </c>
      <c r="BP47" s="8">
        <v>-0.886313277654681</v>
      </c>
      <c r="BQ47" s="8">
        <v>0.722269991401549</v>
      </c>
      <c r="BR47" s="8">
        <v>-3.96107222127368</v>
      </c>
      <c r="BS47" s="8">
        <v>10.0088888888889</v>
      </c>
      <c r="BT47" s="8">
        <v>1.56755009696186</v>
      </c>
      <c r="BU47" s="8">
        <v>1.27287191726332</v>
      </c>
      <c r="BV47" s="8">
        <v>0.534171249018078</v>
      </c>
      <c r="BW47" s="8">
        <v>3.60993905297702</v>
      </c>
      <c r="BX47" s="8">
        <v>-5.5052790346908</v>
      </c>
      <c r="BY47" s="8">
        <v>-1.38866719872306</v>
      </c>
      <c r="BZ47" s="8">
        <v>-8.07704758821625</v>
      </c>
      <c r="CA47" s="8">
        <v>-3.20478957562951</v>
      </c>
      <c r="CB47" s="8">
        <v>8.18628342732398</v>
      </c>
      <c r="CC47" s="8">
        <v>-2.84176895913905</v>
      </c>
      <c r="CD47" s="8">
        <v>3.34025614399446</v>
      </c>
      <c r="CE47" s="8">
        <v>0.150728521185727</v>
      </c>
      <c r="CF47" s="8">
        <v>-1.77257525083611</v>
      </c>
      <c r="CG47" s="8">
        <v>1.15764385427306</v>
      </c>
      <c r="CH47" s="8">
        <v>-2.65903736115786</v>
      </c>
      <c r="CI47" s="8">
        <v>1.81535269709543</v>
      </c>
      <c r="CJ47" s="8">
        <v>-6.40176600441502</v>
      </c>
      <c r="CK47" s="8">
        <v>-3.12046444121914</v>
      </c>
      <c r="CL47" s="8">
        <v>0.11235955056179</v>
      </c>
      <c r="CM47" s="8">
        <v>-4.4519266741489</v>
      </c>
      <c r="CN47" s="8">
        <v>-0.371965544244319</v>
      </c>
      <c r="CO47" s="8">
        <v>-1.43446649636472</v>
      </c>
      <c r="CP47" s="8">
        <v>3.74800637958534</v>
      </c>
      <c r="CQ47" s="8">
        <v>-0.269023827824746</v>
      </c>
      <c r="CR47" s="8">
        <v>3.94990366088633</v>
      </c>
      <c r="CS47" s="8">
        <v>-4.43002780352178</v>
      </c>
      <c r="CT47" s="8">
        <v>1.62916989914661</v>
      </c>
      <c r="CU47" s="8">
        <v>3.75954198473283</v>
      </c>
      <c r="CV47" s="8">
        <v>-2.79565937097664</v>
      </c>
      <c r="CW47" s="8">
        <v>5.60075685903501</v>
      </c>
      <c r="CX47" s="8">
        <v>7.52553305859164</v>
      </c>
      <c r="CY47" s="8">
        <v>6.1989668388602</v>
      </c>
      <c r="CZ47" s="8">
        <v>-3.13823944766986</v>
      </c>
      <c r="DA47" s="8">
        <v>-3.82310059938442</v>
      </c>
      <c r="DB47" s="8">
        <v>7.68064679130875</v>
      </c>
      <c r="DC47" s="8">
        <v>-0.281557954012205</v>
      </c>
      <c r="DD47" s="8">
        <v>6.4561959230106</v>
      </c>
      <c r="DE47" s="8">
        <v>-3.91459074733096</v>
      </c>
      <c r="DF47" s="8">
        <v>10</v>
      </c>
      <c r="DG47" s="8">
        <v>10.0028058361392</v>
      </c>
      <c r="DH47" s="8">
        <v>3.09909450325214</v>
      </c>
      <c r="DI47" s="8">
        <f>[1]!s_Dq_pctchange($B47,DI$1)</f>
        <v>6.27164769915883</v>
      </c>
      <c r="DJ47" s="2"/>
    </row>
    <row r="48" spans="1:114">
      <c r="A48" s="2" t="s">
        <v>46</v>
      </c>
      <c r="B48" s="2" t="s">
        <v>95</v>
      </c>
      <c r="C48" s="2" t="s">
        <v>96</v>
      </c>
      <c r="D48" s="8">
        <v>-0.661843927966747</v>
      </c>
      <c r="E48" s="8">
        <v>6.47660365664704</v>
      </c>
      <c r="F48" s="8">
        <v>-3.37601862630965</v>
      </c>
      <c r="G48" s="8">
        <v>0.753012048192769</v>
      </c>
      <c r="H48" s="8">
        <v>-2.16741405082213</v>
      </c>
      <c r="I48" s="8">
        <v>8.32696715049656</v>
      </c>
      <c r="J48" s="8">
        <v>-3.15937940761638</v>
      </c>
      <c r="K48" s="8">
        <v>2.98572676958929</v>
      </c>
      <c r="L48" s="8">
        <v>3.18201103097157</v>
      </c>
      <c r="M48" s="8">
        <v>-2.06962719298244</v>
      </c>
      <c r="N48" s="8">
        <v>7.76766969909026</v>
      </c>
      <c r="O48" s="8">
        <v>-0.350649350649334</v>
      </c>
      <c r="P48" s="8">
        <v>4.74390720708979</v>
      </c>
      <c r="Q48" s="8">
        <v>-0.485255692422546</v>
      </c>
      <c r="R48" s="8">
        <v>7.97699424856214</v>
      </c>
      <c r="S48" s="8">
        <v>0.706345530338104</v>
      </c>
      <c r="T48" s="8">
        <v>15.1891456824192</v>
      </c>
      <c r="U48" s="8">
        <v>4.51187861848671</v>
      </c>
      <c r="V48" s="8">
        <v>-6.87679083094556</v>
      </c>
      <c r="W48" s="8">
        <v>-5.37435897435897</v>
      </c>
      <c r="X48" s="8">
        <v>-0.49859093865164</v>
      </c>
      <c r="Y48" s="8">
        <v>-0.86056644880174</v>
      </c>
      <c r="Z48" s="8">
        <v>4.12042632677728</v>
      </c>
      <c r="AA48" s="8">
        <v>-3.73575348248206</v>
      </c>
      <c r="AB48" s="8">
        <v>-5.97456698092525</v>
      </c>
      <c r="AC48" s="8">
        <v>0.0932727060743952</v>
      </c>
      <c r="AD48" s="8">
        <v>4.286546301689</v>
      </c>
      <c r="AE48" s="8">
        <v>-1.59722997877808</v>
      </c>
      <c r="AF48" s="8">
        <v>-2.04313280363225</v>
      </c>
      <c r="AG48" s="8">
        <v>2.03939745075319</v>
      </c>
      <c r="AH48" s="8">
        <v>-2.33931410401998</v>
      </c>
      <c r="AI48" s="8">
        <v>19.1860465116279</v>
      </c>
      <c r="AJ48" s="8">
        <v>-9.70731707317074</v>
      </c>
      <c r="AK48" s="8">
        <v>2.76607239330092</v>
      </c>
      <c r="AL48" s="8">
        <v>19.9978971716959</v>
      </c>
      <c r="AM48" s="8">
        <v>8.63927100674669</v>
      </c>
      <c r="AN48" s="8">
        <v>-7.33123639003145</v>
      </c>
      <c r="AO48" s="8">
        <v>1.97563098346387</v>
      </c>
      <c r="AP48" s="8">
        <v>2.07390970384911</v>
      </c>
      <c r="AQ48" s="8">
        <v>-4.68227424749163</v>
      </c>
      <c r="AR48" s="8">
        <v>-6.32456140350877</v>
      </c>
      <c r="AS48" s="8">
        <v>5.81515123138869</v>
      </c>
      <c r="AT48" s="8">
        <v>0.0265486725663787</v>
      </c>
      <c r="AU48" s="8">
        <v>-3.55657789967265</v>
      </c>
      <c r="AV48" s="8">
        <v>-3.2015411430144</v>
      </c>
      <c r="AW48" s="8">
        <v>-0.815011372251715</v>
      </c>
      <c r="AX48" s="8">
        <v>-8.18841964456334</v>
      </c>
      <c r="AY48" s="8">
        <v>1.5194088875013</v>
      </c>
      <c r="AZ48" s="8">
        <v>-4.76678626345464</v>
      </c>
      <c r="BA48" s="8">
        <v>-2.58342303552207</v>
      </c>
      <c r="BB48" s="8">
        <v>-5.92265193370166</v>
      </c>
      <c r="BC48" s="8">
        <v>3.41789992952784</v>
      </c>
      <c r="BD48" s="8">
        <v>0.35207268597388</v>
      </c>
      <c r="BE48" s="8">
        <v>-4.85513807152558</v>
      </c>
      <c r="BF48" s="8">
        <v>5.53110503152136</v>
      </c>
      <c r="BG48" s="8">
        <v>-3.0883678990081</v>
      </c>
      <c r="BH48" s="8">
        <v>-1.03512444754594</v>
      </c>
      <c r="BI48" s="8">
        <v>3.09084498766011</v>
      </c>
      <c r="BJ48" s="8">
        <v>0.83219334245326</v>
      </c>
      <c r="BK48" s="8">
        <v>6.88524590163935</v>
      </c>
      <c r="BL48" s="8">
        <v>-1.41738946477682</v>
      </c>
      <c r="BM48" s="8">
        <v>6.63090128755364</v>
      </c>
      <c r="BN48" s="8">
        <v>0.422620245522237</v>
      </c>
      <c r="BO48" s="8">
        <v>-2.13426853707413</v>
      </c>
      <c r="BP48" s="8">
        <v>-3.42991706767688</v>
      </c>
      <c r="BQ48" s="8">
        <v>6.24469889737065</v>
      </c>
      <c r="BR48" s="8">
        <v>-2.36503342979742</v>
      </c>
      <c r="BS48" s="8">
        <v>0.378168438266556</v>
      </c>
      <c r="BT48" s="8">
        <v>7.32104673658487</v>
      </c>
      <c r="BU48" s="8">
        <v>2.63757115749525</v>
      </c>
      <c r="BV48" s="8">
        <v>3.61434645960436</v>
      </c>
      <c r="BW48" s="8">
        <v>8.12739762690695</v>
      </c>
      <c r="BX48" s="8">
        <v>-7.21947194719472</v>
      </c>
      <c r="BY48" s="8">
        <v>-3.62827923521565</v>
      </c>
      <c r="BZ48" s="8">
        <v>6.73618160007382</v>
      </c>
      <c r="CA48" s="8">
        <v>-1.78957378749892</v>
      </c>
      <c r="CB48" s="8">
        <v>1.40845070422536</v>
      </c>
      <c r="CC48" s="8">
        <v>1.38888888888888</v>
      </c>
      <c r="CD48" s="8">
        <v>4.45205479452055</v>
      </c>
      <c r="CE48" s="8">
        <v>4.09836065573771</v>
      </c>
      <c r="CF48" s="8">
        <v>4.99999999999999</v>
      </c>
      <c r="CG48" s="8">
        <v>-4.61192350956129</v>
      </c>
      <c r="CH48" s="8">
        <v>3.52201257861635</v>
      </c>
      <c r="CI48" s="8">
        <v>5.59690157958687</v>
      </c>
      <c r="CJ48" s="8">
        <v>-8.04746494066883</v>
      </c>
      <c r="CK48" s="8">
        <v>-4.80212732676364</v>
      </c>
      <c r="CL48" s="8">
        <v>-2.90831416365429</v>
      </c>
      <c r="CM48" s="8">
        <v>-0.575393467591809</v>
      </c>
      <c r="CN48" s="8">
        <v>0.510638297872332</v>
      </c>
      <c r="CO48" s="8">
        <v>-4.91955969517358</v>
      </c>
      <c r="CP48" s="8">
        <v>11.5059221658206</v>
      </c>
      <c r="CQ48" s="8">
        <v>5.10342624391024</v>
      </c>
      <c r="CR48" s="8">
        <v>-2.13525835866262</v>
      </c>
      <c r="CS48" s="8">
        <v>-5.10132774283718</v>
      </c>
      <c r="CT48" s="8">
        <v>10.6201930944199</v>
      </c>
      <c r="CU48" s="8">
        <v>-12.810650887574</v>
      </c>
      <c r="CV48" s="8">
        <v>-6.68364926440086</v>
      </c>
      <c r="CW48" s="8">
        <v>5.33309064433928</v>
      </c>
      <c r="CX48" s="8">
        <v>-0.48384309659581</v>
      </c>
      <c r="CY48" s="8">
        <v>8.95988886959541</v>
      </c>
      <c r="CZ48" s="8">
        <v>-6.51792828685259</v>
      </c>
      <c r="DA48" s="8">
        <v>-6.24786907603137</v>
      </c>
      <c r="DB48" s="8">
        <v>0.609146286026007</v>
      </c>
      <c r="DC48" s="8">
        <v>-5.49430688595698</v>
      </c>
      <c r="DD48" s="8">
        <v>-1.51080512526296</v>
      </c>
      <c r="DE48" s="8">
        <v>-1.28155339805825</v>
      </c>
      <c r="DF48" s="8">
        <v>6.99252557041699</v>
      </c>
      <c r="DG48" s="8">
        <v>1.11223458038422</v>
      </c>
      <c r="DH48" s="8">
        <v>3.52727272727274</v>
      </c>
      <c r="DI48" s="8">
        <f>[1]!s_Dq_pctchange($B48,DI$1)</f>
        <v>2.99438004917457</v>
      </c>
      <c r="DJ48" s="2"/>
    </row>
    <row r="49" spans="1:114">
      <c r="A49" s="2" t="s">
        <v>97</v>
      </c>
      <c r="B49" s="2" t="s">
        <v>98</v>
      </c>
      <c r="C49" s="2" t="s">
        <v>99</v>
      </c>
      <c r="D49" s="8">
        <v>-1.08590474142566</v>
      </c>
      <c r="E49" s="8">
        <v>9.02173913043477</v>
      </c>
      <c r="F49" s="8">
        <v>6.72981056829512</v>
      </c>
      <c r="G49" s="8">
        <v>3.50303596450257</v>
      </c>
      <c r="H49" s="8">
        <v>1.33574007220217</v>
      </c>
      <c r="I49" s="8">
        <v>1.09547559672248</v>
      </c>
      <c r="J49" s="8">
        <v>1.51528499691657</v>
      </c>
      <c r="K49" s="8">
        <v>-0.130174433741218</v>
      </c>
      <c r="L49" s="8">
        <v>4.56204379562043</v>
      </c>
      <c r="M49" s="8">
        <v>6.88938751765977</v>
      </c>
      <c r="N49" s="8">
        <v>0.380967190172614</v>
      </c>
      <c r="O49" s="8">
        <v>-1.78142669041902</v>
      </c>
      <c r="P49" s="8">
        <v>0.662408327418973</v>
      </c>
      <c r="Q49" s="8">
        <v>-3.02389345867607</v>
      </c>
      <c r="R49" s="8">
        <v>-0.0888601664108601</v>
      </c>
      <c r="S49" s="8">
        <v>-1.33408796895215</v>
      </c>
      <c r="T49" s="8">
        <v>-3.30246660657215</v>
      </c>
      <c r="U49" s="8">
        <v>1.18644067796611</v>
      </c>
      <c r="V49" s="8">
        <v>-0.711892797319933</v>
      </c>
      <c r="W49" s="8">
        <v>-4.27667650780262</v>
      </c>
      <c r="X49" s="8">
        <v>0</v>
      </c>
      <c r="Y49" s="8">
        <v>0</v>
      </c>
      <c r="Z49" s="8">
        <v>0</v>
      </c>
      <c r="AA49" s="8">
        <v>0</v>
      </c>
      <c r="AB49" s="8">
        <v>0</v>
      </c>
      <c r="AC49" s="8">
        <v>8.92668311596758</v>
      </c>
      <c r="AD49" s="8">
        <v>4.66790712725506</v>
      </c>
      <c r="AE49" s="8">
        <v>2.17962590817747</v>
      </c>
      <c r="AF49" s="8">
        <v>-1.14220877458396</v>
      </c>
      <c r="AG49" s="8">
        <v>10.4139566914072</v>
      </c>
      <c r="AH49" s="8">
        <v>0.519750519750518</v>
      </c>
      <c r="AI49" s="8">
        <v>-1.41330575663565</v>
      </c>
      <c r="AJ49" s="8">
        <v>11.3986013986014</v>
      </c>
      <c r="AK49" s="8">
        <v>2.32266164469553</v>
      </c>
      <c r="AL49" s="8">
        <v>-0.607361963190187</v>
      </c>
      <c r="AM49" s="8">
        <v>-2.57391519042034</v>
      </c>
      <c r="AN49" s="8">
        <v>-2.06538266599088</v>
      </c>
      <c r="AO49" s="8">
        <v>-2.95639798162765</v>
      </c>
      <c r="AP49" s="8">
        <v>0.993267115525647</v>
      </c>
      <c r="AQ49" s="8">
        <v>-2.06600660066006</v>
      </c>
      <c r="AR49" s="8">
        <v>2.11633079463501</v>
      </c>
      <c r="AS49" s="8">
        <v>1.7622599168372</v>
      </c>
      <c r="AT49" s="8">
        <v>-3.19107536645481</v>
      </c>
      <c r="AU49" s="8">
        <v>-1.16575103845637</v>
      </c>
      <c r="AV49" s="8">
        <v>-1.77603036876356</v>
      </c>
      <c r="AW49" s="8">
        <v>-1.51828847481023</v>
      </c>
      <c r="AX49" s="8">
        <v>-4.61107217939734</v>
      </c>
      <c r="AY49" s="8">
        <v>0.955039670878628</v>
      </c>
      <c r="AZ49" s="8">
        <v>-0.560326007859096</v>
      </c>
      <c r="BA49" s="8">
        <v>-2.56860592755216</v>
      </c>
      <c r="BB49" s="8">
        <v>-5.58059185819436</v>
      </c>
      <c r="BC49" s="8">
        <v>4.08877575371886</v>
      </c>
      <c r="BD49" s="8">
        <v>4.96752006113873</v>
      </c>
      <c r="BE49" s="8">
        <v>-2.73025118310886</v>
      </c>
      <c r="BF49" s="8">
        <v>9.29640718562876</v>
      </c>
      <c r="BG49" s="8">
        <v>0.321873715929316</v>
      </c>
      <c r="BH49" s="8">
        <v>-4.96279609529662</v>
      </c>
      <c r="BI49" s="8">
        <v>0.754201982473808</v>
      </c>
      <c r="BJ49" s="8">
        <v>-3.4005845868682</v>
      </c>
      <c r="BK49" s="8">
        <v>10.0664206642066</v>
      </c>
      <c r="BL49" s="8">
        <v>0.248089043851423</v>
      </c>
      <c r="BM49" s="8">
        <v>6.75540097652331</v>
      </c>
      <c r="BN49" s="8">
        <v>-1.6540317022743</v>
      </c>
      <c r="BO49" s="8">
        <v>-0.29942027138943</v>
      </c>
      <c r="BP49" s="8">
        <v>-0.306709265175711</v>
      </c>
      <c r="BQ49" s="8">
        <v>3.7815664658377</v>
      </c>
      <c r="BR49" s="8">
        <v>-4.67514822134388</v>
      </c>
      <c r="BS49" s="8">
        <v>-0.194363459669571</v>
      </c>
      <c r="BT49" s="8">
        <v>3.48588120740018</v>
      </c>
      <c r="BU49" s="8">
        <v>-1.54309371471584</v>
      </c>
      <c r="BV49" s="8">
        <v>0.165647298674827</v>
      </c>
      <c r="BW49" s="8">
        <v>2.18801679175678</v>
      </c>
      <c r="BX49" s="8">
        <v>-2.93165691522471</v>
      </c>
      <c r="BY49" s="8">
        <v>0.166720102596992</v>
      </c>
      <c r="BZ49" s="8">
        <v>7.38749119774662</v>
      </c>
      <c r="CA49" s="8">
        <v>6.92697466467958</v>
      </c>
      <c r="CB49" s="8">
        <v>-2.21887718124548</v>
      </c>
      <c r="CC49" s="8">
        <v>2.46308227378986</v>
      </c>
      <c r="CD49" s="8">
        <v>1.27983974180624</v>
      </c>
      <c r="CE49" s="8">
        <v>2.49436844129444</v>
      </c>
      <c r="CF49" s="8">
        <v>-7.03296703296703</v>
      </c>
      <c r="CG49" s="8">
        <v>6.67127947875222</v>
      </c>
      <c r="CH49" s="8">
        <v>-1.74594594594593</v>
      </c>
      <c r="CI49" s="8">
        <v>2.46465313308026</v>
      </c>
      <c r="CJ49" s="8">
        <v>-3.35570469798658</v>
      </c>
      <c r="CK49" s="8">
        <v>5.47777777777779</v>
      </c>
      <c r="CL49" s="8">
        <v>6.00442431265142</v>
      </c>
      <c r="CM49" s="8">
        <v>6.29533936201928</v>
      </c>
      <c r="CN49" s="8">
        <v>-0.116860655354559</v>
      </c>
      <c r="CO49" s="8">
        <v>-10.604642456009</v>
      </c>
      <c r="CP49" s="8">
        <v>3.12628085142335</v>
      </c>
      <c r="CQ49" s="8">
        <v>5.79348931841304</v>
      </c>
      <c r="CR49" s="8">
        <v>-5.24063656906582</v>
      </c>
      <c r="CS49" s="8">
        <v>-6.94606524937846</v>
      </c>
      <c r="CT49" s="8">
        <v>10.7142857142857</v>
      </c>
      <c r="CU49" s="8">
        <v>-6.32849051957647</v>
      </c>
      <c r="CV49" s="8">
        <v>-1.12513144058885</v>
      </c>
      <c r="CW49" s="8">
        <v>11.25172817186</v>
      </c>
      <c r="CX49" s="8">
        <v>-0.583118248733396</v>
      </c>
      <c r="CY49" s="8">
        <v>1.21634615384616</v>
      </c>
      <c r="CZ49" s="8">
        <v>-4.43642236260865</v>
      </c>
      <c r="DA49" s="8">
        <v>-3.787464585715</v>
      </c>
      <c r="DB49" s="8">
        <v>16.1750271219714</v>
      </c>
      <c r="DC49" s="8">
        <v>8.35556741373177</v>
      </c>
      <c r="DD49" s="8">
        <v>19.9983584355891</v>
      </c>
      <c r="DE49" s="8">
        <v>-6.26538987688098</v>
      </c>
      <c r="DF49" s="8">
        <v>7.12200817279628</v>
      </c>
      <c r="DG49" s="8">
        <v>2.04700272479562</v>
      </c>
      <c r="DH49" s="8">
        <v>0.65418377223723</v>
      </c>
      <c r="DI49" s="8">
        <f>[1]!s_Dq_pctchange($B49,DI$1)</f>
        <v>3.19328845707465</v>
      </c>
      <c r="DJ49" s="2"/>
    </row>
    <row r="50" spans="1:114">
      <c r="A50" s="2" t="s">
        <v>97</v>
      </c>
      <c r="B50" s="2" t="s">
        <v>100</v>
      </c>
      <c r="C50" s="2" t="s">
        <v>101</v>
      </c>
      <c r="D50" s="8">
        <v>-0.843881856540093</v>
      </c>
      <c r="E50" s="8">
        <v>3.88297872340426</v>
      </c>
      <c r="F50" s="8">
        <v>3.14900153609831</v>
      </c>
      <c r="G50" s="8">
        <v>11.2683047902705</v>
      </c>
      <c r="H50" s="8">
        <v>1.58376087441445</v>
      </c>
      <c r="I50" s="8">
        <v>-1.16381203337725</v>
      </c>
      <c r="J50" s="8">
        <v>-0.0444345700955238</v>
      </c>
      <c r="K50" s="8">
        <v>-3.37852856190265</v>
      </c>
      <c r="L50" s="8">
        <v>0.989187945709673</v>
      </c>
      <c r="M50" s="8">
        <v>6.33257403189066</v>
      </c>
      <c r="N50" s="8">
        <v>3.12767780634106</v>
      </c>
      <c r="O50" s="8">
        <v>-1.53718321562112</v>
      </c>
      <c r="P50" s="8">
        <v>-0.864978902953567</v>
      </c>
      <c r="Q50" s="8">
        <v>-1.14918067673974</v>
      </c>
      <c r="R50" s="8">
        <v>-0.301399354144245</v>
      </c>
      <c r="S50" s="8">
        <v>2.33210969553012</v>
      </c>
      <c r="T50" s="8">
        <v>-5.04325807132306</v>
      </c>
      <c r="U50" s="8">
        <v>3.93333333333334</v>
      </c>
      <c r="V50" s="8">
        <v>-0.320718409236708</v>
      </c>
      <c r="W50" s="8">
        <v>-6.04890604890605</v>
      </c>
      <c r="X50" s="8">
        <v>1.66666666666667</v>
      </c>
      <c r="Y50" s="8">
        <v>-5.12014372333258</v>
      </c>
      <c r="Z50" s="8">
        <v>3.47928994082839</v>
      </c>
      <c r="AA50" s="8">
        <v>0.0686184812442856</v>
      </c>
      <c r="AB50" s="8">
        <v>-0.731428571428559</v>
      </c>
      <c r="AC50" s="8">
        <v>0.023025558369785</v>
      </c>
      <c r="AD50" s="8">
        <v>3.47605893186004</v>
      </c>
      <c r="AE50" s="8">
        <v>-1.06785317018912</v>
      </c>
      <c r="AF50" s="8">
        <v>0.247357769282663</v>
      </c>
      <c r="AG50" s="8">
        <v>3.16285329744282</v>
      </c>
      <c r="AH50" s="8">
        <v>-0.956729723853033</v>
      </c>
      <c r="AI50" s="8">
        <v>0.329308452250293</v>
      </c>
      <c r="AJ50" s="8">
        <v>3.52297592997811</v>
      </c>
      <c r="AK50" s="8">
        <v>-0.443880786303095</v>
      </c>
      <c r="AL50" s="8">
        <v>-2.37791932059449</v>
      </c>
      <c r="AM50" s="8">
        <v>-1.71813832100913</v>
      </c>
      <c r="AN50" s="8">
        <v>-6.17393228590396</v>
      </c>
      <c r="AO50" s="8">
        <v>-0.471698113207539</v>
      </c>
      <c r="AP50" s="8">
        <v>0.781990521326996</v>
      </c>
      <c r="AQ50" s="8">
        <v>0.42323066071009</v>
      </c>
      <c r="AR50" s="8">
        <v>-2.59892296885975</v>
      </c>
      <c r="AS50" s="8">
        <v>5.93750000000001</v>
      </c>
      <c r="AT50" s="8">
        <v>0.680735194009529</v>
      </c>
      <c r="AU50" s="8">
        <v>1.69033130493576</v>
      </c>
      <c r="AV50" s="8">
        <v>2.43794326241135</v>
      </c>
      <c r="AW50" s="8">
        <v>1.27650367806145</v>
      </c>
      <c r="AX50" s="8">
        <v>-2.15765861995302</v>
      </c>
      <c r="AY50" s="8">
        <v>3.49344978165939</v>
      </c>
      <c r="AZ50" s="8">
        <v>-3.05907172995779</v>
      </c>
      <c r="BA50" s="8">
        <v>-0.826985854189351</v>
      </c>
      <c r="BB50" s="8">
        <v>-7.5927145051569</v>
      </c>
      <c r="BC50" s="8">
        <v>3.20588933744953</v>
      </c>
      <c r="BD50" s="8">
        <v>7.2250345144961</v>
      </c>
      <c r="BE50" s="8">
        <v>-2.93991416309013</v>
      </c>
      <c r="BF50" s="8">
        <v>17.3336281229273</v>
      </c>
      <c r="BG50" s="8">
        <v>-2.01620501224796</v>
      </c>
      <c r="BH50" s="8">
        <v>-5.19230769230771</v>
      </c>
      <c r="BI50" s="8">
        <v>-1.21703853955373</v>
      </c>
      <c r="BJ50" s="8">
        <v>-2.40246406570843</v>
      </c>
      <c r="BK50" s="8">
        <v>4.67073427309068</v>
      </c>
      <c r="BL50" s="8">
        <v>-0.502512562814075</v>
      </c>
      <c r="BM50" s="8">
        <v>4.5858585858586</v>
      </c>
      <c r="BN50" s="8">
        <v>1.12033996523082</v>
      </c>
      <c r="BO50" s="8">
        <v>-0.6494746895893</v>
      </c>
      <c r="BP50" s="8">
        <v>-0.634493366660259</v>
      </c>
      <c r="BQ50" s="8">
        <v>2.65092879256966</v>
      </c>
      <c r="BR50" s="8">
        <v>-2.29971724787936</v>
      </c>
      <c r="BS50" s="8">
        <v>-0.0964692263167991</v>
      </c>
      <c r="BT50" s="8">
        <v>2.35612205484743</v>
      </c>
      <c r="BU50" s="8">
        <v>-0.905660377358491</v>
      </c>
      <c r="BV50" s="8">
        <v>-0.418888042650437</v>
      </c>
      <c r="BW50" s="8">
        <v>4.34034416826005</v>
      </c>
      <c r="BX50" s="8">
        <v>2.52886201209455</v>
      </c>
      <c r="BY50" s="8">
        <v>1.87667560321715</v>
      </c>
      <c r="BZ50" s="8">
        <v>-1.21052631578946</v>
      </c>
      <c r="CA50" s="8">
        <v>5.13230332090215</v>
      </c>
      <c r="CB50" s="8">
        <v>-0.388513513513525</v>
      </c>
      <c r="CC50" s="8">
        <v>5.74868577242667</v>
      </c>
      <c r="CD50" s="8">
        <v>3.72033354714561</v>
      </c>
      <c r="CE50" s="8">
        <v>6.36982065553493</v>
      </c>
      <c r="CF50" s="8">
        <v>-6.70058139534883</v>
      </c>
      <c r="CG50" s="8">
        <v>5.88876772082879</v>
      </c>
      <c r="CH50" s="8">
        <v>-4.53141091658084</v>
      </c>
      <c r="CI50" s="8">
        <v>13.0990907689937</v>
      </c>
      <c r="CJ50" s="8">
        <v>-5.32770132170595</v>
      </c>
      <c r="CK50" s="8">
        <v>0.287852619458845</v>
      </c>
      <c r="CL50" s="8">
        <v>4.26234213547646</v>
      </c>
      <c r="CM50" s="8">
        <v>6.00137646249139</v>
      </c>
      <c r="CN50" s="8">
        <v>-0.220750551876384</v>
      </c>
      <c r="CO50" s="8">
        <v>-5.02342529932327</v>
      </c>
      <c r="CP50" s="8">
        <v>0.0274047684297123</v>
      </c>
      <c r="CQ50" s="8">
        <v>5.47945205479451</v>
      </c>
      <c r="CR50" s="8">
        <v>3.3116883116883</v>
      </c>
      <c r="CS50" s="8">
        <v>-7.73098680075422</v>
      </c>
      <c r="CT50" s="8">
        <v>1.58038147138964</v>
      </c>
      <c r="CU50" s="8">
        <v>-9.95171673819742</v>
      </c>
      <c r="CV50" s="8">
        <v>-1.96604110813228</v>
      </c>
      <c r="CW50" s="8">
        <v>2.461257976299</v>
      </c>
      <c r="CX50" s="8">
        <v>4.38908659549231</v>
      </c>
      <c r="CY50" s="8">
        <v>4.24715909090908</v>
      </c>
      <c r="CZ50" s="8">
        <v>-4.95980378798201</v>
      </c>
      <c r="DA50" s="8">
        <v>-6.93906810035843</v>
      </c>
      <c r="DB50" s="8">
        <v>6.45509166538284</v>
      </c>
      <c r="DC50" s="8">
        <v>2.80752532561506</v>
      </c>
      <c r="DD50" s="8">
        <v>6.25</v>
      </c>
      <c r="DE50" s="8">
        <v>4.65023847376787</v>
      </c>
      <c r="DF50" s="8">
        <v>8.33016837574376</v>
      </c>
      <c r="DG50" s="8">
        <v>-1.25043823770011</v>
      </c>
      <c r="DH50" s="8">
        <v>7.97393091639151</v>
      </c>
      <c r="DI50" s="8">
        <f>[1]!s_Dq_pctchange($B50,DI$1)</f>
        <v>1.1522001536267</v>
      </c>
      <c r="DJ50" s="2"/>
    </row>
    <row r="51" spans="1:114">
      <c r="A51" s="2" t="s">
        <v>97</v>
      </c>
      <c r="B51" s="2" t="s">
        <v>73</v>
      </c>
      <c r="C51" s="2" t="s">
        <v>74</v>
      </c>
      <c r="D51" s="8">
        <v>2.67310789049919</v>
      </c>
      <c r="E51" s="8">
        <v>11.7001254705144</v>
      </c>
      <c r="F51" s="8">
        <v>-0.393147992137035</v>
      </c>
      <c r="G51" s="8">
        <v>9.89568649563009</v>
      </c>
      <c r="H51" s="8">
        <v>-1.66752180605438</v>
      </c>
      <c r="I51" s="8">
        <v>1.36968432037567</v>
      </c>
      <c r="J51" s="8">
        <v>3.01119547033845</v>
      </c>
      <c r="K51" s="8">
        <v>-3.59775140537164</v>
      </c>
      <c r="L51" s="8">
        <v>-1.64571724763508</v>
      </c>
      <c r="M51" s="8">
        <v>16.600790513834</v>
      </c>
      <c r="N51" s="8">
        <v>-1.40112994350282</v>
      </c>
      <c r="O51" s="8">
        <v>-3.10566124226451</v>
      </c>
      <c r="P51" s="8">
        <v>0.792430514488472</v>
      </c>
      <c r="Q51" s="8">
        <v>-0.715794414456697</v>
      </c>
      <c r="R51" s="8">
        <v>-3.90024819761258</v>
      </c>
      <c r="S51" s="8">
        <v>0.172180543598578</v>
      </c>
      <c r="T51" s="8">
        <v>-0.859422958870481</v>
      </c>
      <c r="U51" s="8">
        <v>1.63467492260061</v>
      </c>
      <c r="V51" s="8">
        <v>2.07140246131353</v>
      </c>
      <c r="W51" s="8">
        <v>-6.76853288766862</v>
      </c>
      <c r="X51" s="8">
        <v>-0.268886043533931</v>
      </c>
      <c r="Y51" s="8">
        <v>-3.67184490948774</v>
      </c>
      <c r="Z51" s="8">
        <v>2.59896041583367</v>
      </c>
      <c r="AA51" s="8">
        <v>-0.961288646401676</v>
      </c>
      <c r="AB51" s="8">
        <v>-0.773871983210892</v>
      </c>
      <c r="AC51" s="8">
        <v>0.5948446794448</v>
      </c>
      <c r="AD51" s="8">
        <v>4.79632063074902</v>
      </c>
      <c r="AE51" s="8">
        <v>-0.777429467084651</v>
      </c>
      <c r="AF51" s="8">
        <v>-0.556047011247303</v>
      </c>
      <c r="AG51" s="8">
        <v>0.139789045622062</v>
      </c>
      <c r="AH51" s="8">
        <v>-0.69796954314721</v>
      </c>
      <c r="AI51" s="8">
        <v>3.19488817891373</v>
      </c>
      <c r="AJ51" s="8">
        <v>1.64705882352942</v>
      </c>
      <c r="AK51" s="8">
        <v>2.27826510721248</v>
      </c>
      <c r="AL51" s="8">
        <v>-3.66885050625372</v>
      </c>
      <c r="AM51" s="8">
        <v>-3.72202299987635</v>
      </c>
      <c r="AN51" s="8">
        <v>-4.89339840739791</v>
      </c>
      <c r="AO51" s="8">
        <v>1.0263335584065</v>
      </c>
      <c r="AP51" s="8">
        <v>1.18968052399411</v>
      </c>
      <c r="AQ51" s="8">
        <v>-1.16248348745047</v>
      </c>
      <c r="AR51" s="8">
        <v>-2.37904303662121</v>
      </c>
      <c r="AS51" s="8">
        <v>7.20153340635266</v>
      </c>
      <c r="AT51" s="8">
        <v>1.95402298850575</v>
      </c>
      <c r="AU51" s="8">
        <v>1.71614681197545</v>
      </c>
      <c r="AV51" s="8">
        <v>2.75862068965517</v>
      </c>
      <c r="AW51" s="8">
        <v>4.62607861936721</v>
      </c>
      <c r="AX51" s="8">
        <v>-8.2016036655212</v>
      </c>
      <c r="AY51" s="8">
        <v>0.43673571250311</v>
      </c>
      <c r="AZ51" s="8">
        <v>-3.11839980121752</v>
      </c>
      <c r="BA51" s="8">
        <v>0.153885611695294</v>
      </c>
      <c r="BB51" s="8">
        <v>-8.37387964148527</v>
      </c>
      <c r="BC51" s="8">
        <v>-0.111794298490773</v>
      </c>
      <c r="BD51" s="8">
        <v>4.82652490207052</v>
      </c>
      <c r="BE51" s="8">
        <v>-5.32496997197385</v>
      </c>
      <c r="BF51" s="8">
        <v>7.86580208627008</v>
      </c>
      <c r="BG51" s="8">
        <v>1.22843700993204</v>
      </c>
      <c r="BH51" s="8">
        <v>-5.16395558998194</v>
      </c>
      <c r="BI51" s="8">
        <v>3.02205281786009</v>
      </c>
      <c r="BJ51" s="8">
        <v>-3.96405919661734</v>
      </c>
      <c r="BK51" s="8">
        <v>0.591634562465588</v>
      </c>
      <c r="BL51" s="8">
        <v>1.40883600054713</v>
      </c>
      <c r="BM51" s="8">
        <v>9.26625303479902</v>
      </c>
      <c r="BN51" s="8">
        <v>1.17269472904578</v>
      </c>
      <c r="BO51" s="8">
        <v>1.4885309907272</v>
      </c>
      <c r="BP51" s="8">
        <v>0.540995431594123</v>
      </c>
      <c r="BQ51" s="8">
        <v>2.23603969867273</v>
      </c>
      <c r="BR51" s="8">
        <v>-1.63742690058481</v>
      </c>
      <c r="BS51" s="8">
        <v>-0.487514863258011</v>
      </c>
      <c r="BT51" s="8">
        <v>4.98267415461824</v>
      </c>
      <c r="BU51" s="8">
        <v>-2.74300022763488</v>
      </c>
      <c r="BV51" s="8">
        <v>1.43943826799299</v>
      </c>
      <c r="BW51" s="8">
        <v>-0.772958006460548</v>
      </c>
      <c r="BX51" s="8">
        <v>-0.709219858156025</v>
      </c>
      <c r="BY51" s="8">
        <v>1.20608899297425</v>
      </c>
      <c r="BZ51" s="8">
        <v>3.99166955918082</v>
      </c>
      <c r="CA51" s="8">
        <v>1.14597240765466</v>
      </c>
      <c r="CB51" s="8">
        <v>5.48894511054889</v>
      </c>
      <c r="CC51" s="8">
        <v>-1.17831074035454</v>
      </c>
      <c r="CD51" s="8">
        <v>-0.253244697689134</v>
      </c>
      <c r="CE51" s="8">
        <v>1.32233153496244</v>
      </c>
      <c r="CF51" s="8">
        <v>-4.15535602422218</v>
      </c>
      <c r="CG51" s="8">
        <v>4.32461873638345</v>
      </c>
      <c r="CH51" s="8">
        <v>4.12446486373604</v>
      </c>
      <c r="CI51" s="8">
        <v>2.94825511432009</v>
      </c>
      <c r="CJ51" s="8">
        <v>-6.77966101694915</v>
      </c>
      <c r="CK51" s="8">
        <v>2.72727272727272</v>
      </c>
      <c r="CL51" s="8">
        <v>2.39039772149323</v>
      </c>
      <c r="CM51" s="8">
        <v>2.65249354261873</v>
      </c>
      <c r="CN51" s="8">
        <v>2.17748959643859</v>
      </c>
      <c r="CO51" s="8">
        <v>-5.70183746921764</v>
      </c>
      <c r="CP51" s="8">
        <v>-0.713137806347938</v>
      </c>
      <c r="CQ51" s="8">
        <v>10.9458775923116</v>
      </c>
      <c r="CR51" s="8">
        <v>-3.53511803465222</v>
      </c>
      <c r="CS51" s="8">
        <v>-7.02553878287287</v>
      </c>
      <c r="CT51" s="8">
        <v>3.6760951700194</v>
      </c>
      <c r="CU51" s="8">
        <v>-10.1940313207919</v>
      </c>
      <c r="CV51" s="8">
        <v>-1.50252248300065</v>
      </c>
      <c r="CW51" s="8">
        <v>1.23594254537356</v>
      </c>
      <c r="CX51" s="8">
        <v>1.60580730312362</v>
      </c>
      <c r="CY51" s="8">
        <v>1.64537778739988</v>
      </c>
      <c r="CZ51" s="8">
        <v>-0.479233226837062</v>
      </c>
      <c r="DA51" s="8">
        <v>-6.01391118245051</v>
      </c>
      <c r="DB51" s="8">
        <v>9.07434817260617</v>
      </c>
      <c r="DC51" s="8">
        <v>0.657620041753659</v>
      </c>
      <c r="DD51" s="8">
        <v>5.79695115627916</v>
      </c>
      <c r="DE51" s="8">
        <v>-6.16545775338169</v>
      </c>
      <c r="DF51" s="8">
        <v>4.97231797764544</v>
      </c>
      <c r="DG51" s="8">
        <v>-0.46770822967459</v>
      </c>
      <c r="DH51" s="8">
        <v>6.5386922615477</v>
      </c>
      <c r="DI51" s="8">
        <f>[1]!s_Dq_pctchange($B51,DI$1)</f>
        <v>-0.713213213213221</v>
      </c>
      <c r="DJ51" s="2"/>
    </row>
    <row r="52" spans="1:114">
      <c r="A52" s="2" t="s">
        <v>97</v>
      </c>
      <c r="B52" s="2" t="s">
        <v>102</v>
      </c>
      <c r="C52" s="2" t="s">
        <v>103</v>
      </c>
      <c r="D52" s="8">
        <v>-0.697412823397075</v>
      </c>
      <c r="E52" s="8">
        <v>2.62800181241504</v>
      </c>
      <c r="F52" s="8">
        <v>3.48785871964682</v>
      </c>
      <c r="G52" s="8">
        <v>10.0042662116041</v>
      </c>
      <c r="H52" s="8">
        <v>10.0058173356603</v>
      </c>
      <c r="I52" s="8">
        <v>1.56883483165874</v>
      </c>
      <c r="J52" s="8">
        <v>-1.666088163832</v>
      </c>
      <c r="K52" s="8">
        <v>-5.04765266501942</v>
      </c>
      <c r="L52" s="8">
        <v>1.31970260223049</v>
      </c>
      <c r="M52" s="8">
        <v>9.99816547422492</v>
      </c>
      <c r="N52" s="8">
        <v>4.0026684456304</v>
      </c>
      <c r="O52" s="8">
        <v>-3.06286080821039</v>
      </c>
      <c r="P52" s="8">
        <v>6.36889991728703</v>
      </c>
      <c r="Q52" s="8">
        <v>-2.51944012441679</v>
      </c>
      <c r="R52" s="8">
        <v>-2.83982131461392</v>
      </c>
      <c r="S52" s="8">
        <v>1.62561576354679</v>
      </c>
      <c r="T52" s="8">
        <v>-4.60494425593795</v>
      </c>
      <c r="U52" s="8">
        <v>0.813008130081302</v>
      </c>
      <c r="V52" s="8">
        <v>-0.0504032258064435</v>
      </c>
      <c r="W52" s="8">
        <v>-4.00067238191294</v>
      </c>
      <c r="X52" s="8">
        <v>-0.280161092628258</v>
      </c>
      <c r="Y52" s="8">
        <v>-4.81123792800702</v>
      </c>
      <c r="Z52" s="8">
        <v>3.2650802434975</v>
      </c>
      <c r="AA52" s="8">
        <v>-0.464451589853518</v>
      </c>
      <c r="AB52" s="8">
        <v>-1.70495333811915</v>
      </c>
      <c r="AC52" s="8">
        <v>1.42413730144238</v>
      </c>
      <c r="AD52" s="8">
        <v>4.86048604860487</v>
      </c>
      <c r="AE52" s="8">
        <v>0.583690987124466</v>
      </c>
      <c r="AF52" s="8">
        <v>-1.51903055128862</v>
      </c>
      <c r="AG52" s="8">
        <v>0.0346620450606567</v>
      </c>
      <c r="AH52" s="8">
        <v>2.06167706167705</v>
      </c>
      <c r="AI52" s="8">
        <v>4.54931251060943</v>
      </c>
      <c r="AJ52" s="8">
        <v>-0.422146452346169</v>
      </c>
      <c r="AK52" s="8">
        <v>0.978314038806447</v>
      </c>
      <c r="AL52" s="8">
        <v>-2.76118197965444</v>
      </c>
      <c r="AM52" s="8">
        <v>-0.365327133842569</v>
      </c>
      <c r="AN52" s="8">
        <v>-5.36666666666667</v>
      </c>
      <c r="AO52" s="8">
        <v>-0.951039098274036</v>
      </c>
      <c r="AP52" s="8">
        <v>0.69345661450925</v>
      </c>
      <c r="AQ52" s="8">
        <v>-0.723997880981825</v>
      </c>
      <c r="AR52" s="8">
        <v>-4.53575240128067</v>
      </c>
      <c r="AS52" s="8">
        <v>3.48425563629587</v>
      </c>
      <c r="AT52" s="8">
        <v>-0.828231904933384</v>
      </c>
      <c r="AU52" s="8">
        <v>-0.544662309368186</v>
      </c>
      <c r="AV52" s="8">
        <v>0.547645125958374</v>
      </c>
      <c r="AW52" s="8">
        <v>-0.326797385620909</v>
      </c>
      <c r="AX52" s="8">
        <v>-5.13661202185792</v>
      </c>
      <c r="AY52" s="8">
        <v>2.18894009216589</v>
      </c>
      <c r="AZ52" s="8">
        <v>-2.57422021796316</v>
      </c>
      <c r="BA52" s="8">
        <v>-2.62295081967213</v>
      </c>
      <c r="BB52" s="8">
        <v>-4.93166963755199</v>
      </c>
      <c r="BC52" s="8">
        <v>0.854166666666655</v>
      </c>
      <c r="BD52" s="8">
        <v>3.90415203470357</v>
      </c>
      <c r="BE52" s="8">
        <v>-2.08747514910537</v>
      </c>
      <c r="BF52" s="8">
        <v>2.55837563451776</v>
      </c>
      <c r="BG52" s="8">
        <v>0.455355375173241</v>
      </c>
      <c r="BH52" s="8">
        <v>-3.13362238864802</v>
      </c>
      <c r="BI52" s="8">
        <v>2.23804679552391</v>
      </c>
      <c r="BJ52" s="8">
        <v>-2.8457711442786</v>
      </c>
      <c r="BK52" s="8">
        <v>0.0614502253174962</v>
      </c>
      <c r="BL52" s="8">
        <v>0.634595701125882</v>
      </c>
      <c r="BM52" s="8">
        <v>6.04149715215624</v>
      </c>
      <c r="BN52" s="8">
        <v>-0.901592173412631</v>
      </c>
      <c r="BO52" s="8">
        <v>-0.251645373596586</v>
      </c>
      <c r="BP52" s="8">
        <v>0.0194061711624223</v>
      </c>
      <c r="BQ52" s="8">
        <v>2.59992239037642</v>
      </c>
      <c r="BR52" s="8">
        <v>-0.907715582450845</v>
      </c>
      <c r="BS52" s="8">
        <v>0.706106870229014</v>
      </c>
      <c r="BT52" s="8">
        <v>2.34981997346977</v>
      </c>
      <c r="BU52" s="8">
        <v>-0.259211257174608</v>
      </c>
      <c r="BV52" s="8">
        <v>0.742528308891798</v>
      </c>
      <c r="BW52" s="8">
        <v>2.06375529758613</v>
      </c>
      <c r="BX52" s="8">
        <v>0.505506409099124</v>
      </c>
      <c r="BY52" s="8">
        <v>-0.467037901922051</v>
      </c>
      <c r="BZ52" s="8">
        <v>1.37159357516695</v>
      </c>
      <c r="CA52" s="8">
        <v>-2.11856863094179</v>
      </c>
      <c r="CB52" s="8">
        <v>-0.327391778828659</v>
      </c>
      <c r="CC52" s="8">
        <v>-1.53284671532847</v>
      </c>
      <c r="CD52" s="8">
        <v>4.04002965159378</v>
      </c>
      <c r="CE52" s="8">
        <v>1.56750979693624</v>
      </c>
      <c r="CF52" s="8">
        <v>-2.52542967379868</v>
      </c>
      <c r="CG52" s="8">
        <v>3.18459877653832</v>
      </c>
      <c r="CH52" s="8">
        <v>-0.854402789886655</v>
      </c>
      <c r="CI52" s="8">
        <v>2.95462539570875</v>
      </c>
      <c r="CJ52" s="8">
        <v>-3.27980867782713</v>
      </c>
      <c r="CK52" s="8">
        <v>1.6955139526669</v>
      </c>
      <c r="CL52" s="8">
        <v>4.23758249392152</v>
      </c>
      <c r="CM52" s="8">
        <v>0.733088970343202</v>
      </c>
      <c r="CN52" s="8">
        <v>4.00264637777044</v>
      </c>
      <c r="CO52" s="8">
        <v>-8.46055979643766</v>
      </c>
      <c r="CP52" s="8">
        <v>2.22376650451702</v>
      </c>
      <c r="CQ52" s="8">
        <v>5.1665533650578</v>
      </c>
      <c r="CR52" s="8">
        <v>-3.68455074337429</v>
      </c>
      <c r="CS52" s="8">
        <v>-6.24161073825503</v>
      </c>
      <c r="CT52" s="8">
        <v>2.41589119541875</v>
      </c>
      <c r="CU52" s="8">
        <v>-7.95037567709243</v>
      </c>
      <c r="CV52" s="8">
        <v>-2.4721997384616</v>
      </c>
      <c r="CW52" s="8">
        <v>2.80998231479662</v>
      </c>
      <c r="CX52" s="8">
        <v>0.535168195718653</v>
      </c>
      <c r="CY52" s="8">
        <v>1.99619771863117</v>
      </c>
      <c r="CZ52" s="8">
        <v>2.18080149114632</v>
      </c>
      <c r="DA52" s="8">
        <v>-5.21707406056184</v>
      </c>
      <c r="DB52" s="8">
        <v>7.89068514241725</v>
      </c>
      <c r="DC52" s="8">
        <v>6.61790938280414</v>
      </c>
      <c r="DD52" s="8">
        <v>7.57905303664043</v>
      </c>
      <c r="DE52" s="8">
        <v>-7.57387247278382</v>
      </c>
      <c r="DF52" s="8">
        <v>4.4253743900387</v>
      </c>
      <c r="DG52" s="8">
        <v>3.10989365130519</v>
      </c>
      <c r="DH52" s="8">
        <v>5.98531020471947</v>
      </c>
      <c r="DI52" s="8">
        <f>[1]!s_Dq_pctchange($B52,DI$1)</f>
        <v>-2.71306399292243</v>
      </c>
      <c r="DJ52" s="2"/>
    </row>
    <row r="53" spans="1:114">
      <c r="A53" s="2" t="s">
        <v>97</v>
      </c>
      <c r="B53" s="2" t="s">
        <v>104</v>
      </c>
      <c r="C53" s="2" t="s">
        <v>105</v>
      </c>
      <c r="D53" s="8">
        <v>0.795559666975028</v>
      </c>
      <c r="E53" s="8">
        <v>4.16666666666668</v>
      </c>
      <c r="F53" s="8">
        <v>3.1806167400881</v>
      </c>
      <c r="G53" s="8">
        <v>18.8583383144052</v>
      </c>
      <c r="H53" s="8">
        <v>-5.29113833111819</v>
      </c>
      <c r="I53" s="8">
        <v>1.83569748919061</v>
      </c>
      <c r="J53" s="8">
        <v>2.04841713221601</v>
      </c>
      <c r="K53" s="8">
        <v>-3.98540145985402</v>
      </c>
      <c r="L53" s="8">
        <v>2.62277634179719</v>
      </c>
      <c r="M53" s="8">
        <v>4.52626120453367</v>
      </c>
      <c r="N53" s="8">
        <v>7.22182849043231</v>
      </c>
      <c r="O53" s="8">
        <v>-4.04190627272124</v>
      </c>
      <c r="P53" s="8">
        <v>-1.18477699328397</v>
      </c>
      <c r="Q53" s="8">
        <v>0.606461956711156</v>
      </c>
      <c r="R53" s="8">
        <v>-1.3130088342283</v>
      </c>
      <c r="S53" s="8">
        <v>3.4894334058836</v>
      </c>
      <c r="T53" s="8">
        <v>-3.47014925373135</v>
      </c>
      <c r="U53" s="8">
        <v>3.6686931159293</v>
      </c>
      <c r="V53" s="8">
        <v>-0.383037863123283</v>
      </c>
      <c r="W53" s="8">
        <v>-8.80291275350484</v>
      </c>
      <c r="X53" s="8">
        <v>0.656691914480809</v>
      </c>
      <c r="Y53" s="8">
        <v>-4.19246024391148</v>
      </c>
      <c r="Z53" s="8">
        <v>2.81281436199026</v>
      </c>
      <c r="AA53" s="8">
        <v>-1.99826891958003</v>
      </c>
      <c r="AB53" s="8">
        <v>-0.111358574610244</v>
      </c>
      <c r="AC53" s="8">
        <v>0.411332795140886</v>
      </c>
      <c r="AD53" s="8">
        <v>1.83767228177642</v>
      </c>
      <c r="AE53" s="8">
        <v>-0.515037593984964</v>
      </c>
      <c r="AF53" s="8">
        <v>0.540377130332923</v>
      </c>
      <c r="AG53" s="8">
        <v>0.72540028564985</v>
      </c>
      <c r="AH53" s="8">
        <v>-1.14183365050934</v>
      </c>
      <c r="AI53" s="8">
        <v>2.44215453138563</v>
      </c>
      <c r="AJ53" s="8">
        <v>2.43183492999264</v>
      </c>
      <c r="AK53" s="8">
        <v>1.72661870503597</v>
      </c>
      <c r="AL53" s="8">
        <v>-5.06718528995756</v>
      </c>
      <c r="AM53" s="8">
        <v>-1.66499050173204</v>
      </c>
      <c r="AN53" s="8">
        <v>-5.55681818181818</v>
      </c>
      <c r="AO53" s="8">
        <v>-0.733967031644813</v>
      </c>
      <c r="AP53" s="8">
        <v>0.606060606060609</v>
      </c>
      <c r="AQ53" s="8">
        <v>-0.682730923694782</v>
      </c>
      <c r="AR53" s="8">
        <v>-0.962393853619093</v>
      </c>
      <c r="AS53" s="8">
        <v>1.78833904948556</v>
      </c>
      <c r="AT53" s="8">
        <v>-1.41997593261133</v>
      </c>
      <c r="AU53" s="8">
        <v>-0.838216145833332</v>
      </c>
      <c r="AV53" s="8">
        <v>-2.83955683217069</v>
      </c>
      <c r="AW53" s="8">
        <v>1.59219528676408</v>
      </c>
      <c r="AX53" s="8">
        <v>-2.448555393889</v>
      </c>
      <c r="AY53" s="8">
        <v>3.89499701696071</v>
      </c>
      <c r="AZ53" s="8">
        <v>-4.28219852337982</v>
      </c>
      <c r="BA53" s="8">
        <v>-0.462804250942753</v>
      </c>
      <c r="BB53" s="8">
        <v>-5.51920096435336</v>
      </c>
      <c r="BC53" s="8">
        <v>4.42905313041101</v>
      </c>
      <c r="BD53" s="8">
        <v>2.6354830264421</v>
      </c>
      <c r="BE53" s="8">
        <v>-2.22345038687186</v>
      </c>
      <c r="BF53" s="8">
        <v>7.43945388929953</v>
      </c>
      <c r="BG53" s="8">
        <v>4.58923512747875</v>
      </c>
      <c r="BH53" s="8">
        <v>-3.00263117164525</v>
      </c>
      <c r="BI53" s="8">
        <v>1.12494016275729</v>
      </c>
      <c r="BJ53" s="8">
        <v>-1.27810650887575</v>
      </c>
      <c r="BK53" s="8">
        <v>1.53440421961161</v>
      </c>
      <c r="BL53" s="8">
        <v>-0.602125147579691</v>
      </c>
      <c r="BM53" s="8">
        <v>6.14879043433504</v>
      </c>
      <c r="BN53" s="8">
        <v>0.231256993659096</v>
      </c>
      <c r="BO53" s="8">
        <v>-1.28386424531113</v>
      </c>
      <c r="BP53" s="8">
        <v>-3.76597429034568</v>
      </c>
      <c r="BQ53" s="8">
        <v>2.55405828893764</v>
      </c>
      <c r="BR53" s="8">
        <v>-3.80061115355234</v>
      </c>
      <c r="BS53" s="8">
        <v>0.635298788961679</v>
      </c>
      <c r="BT53" s="8">
        <v>-3.33399092523179</v>
      </c>
      <c r="BU53" s="8">
        <v>0.526530612244894</v>
      </c>
      <c r="BV53" s="8">
        <v>-0.357302367128186</v>
      </c>
      <c r="BW53" s="8">
        <v>1.38543661627481</v>
      </c>
      <c r="BX53" s="8">
        <v>-1.62372894980104</v>
      </c>
      <c r="BY53" s="8">
        <v>0.55153817869837</v>
      </c>
      <c r="BZ53" s="8">
        <v>4.09556313993173</v>
      </c>
      <c r="CA53" s="8">
        <v>0.663544106167045</v>
      </c>
      <c r="CB53" s="8">
        <v>-5.02520356727413</v>
      </c>
      <c r="CC53" s="8">
        <v>2.14746468522904</v>
      </c>
      <c r="CD53" s="8">
        <v>3.85691446842527</v>
      </c>
      <c r="CE53" s="8">
        <v>2.37059842216662</v>
      </c>
      <c r="CF53" s="8">
        <v>-3.76301642795383</v>
      </c>
      <c r="CG53" s="8">
        <v>5.54687499999999</v>
      </c>
      <c r="CH53" s="8">
        <v>0.48112509252406</v>
      </c>
      <c r="CI53" s="8">
        <v>5.70902394106815</v>
      </c>
      <c r="CJ53" s="8">
        <v>-5.57491289198606</v>
      </c>
      <c r="CK53" s="8">
        <v>2.14022140221402</v>
      </c>
      <c r="CL53" s="8">
        <v>4.24855491329479</v>
      </c>
      <c r="CM53" s="8">
        <v>5.35070695869144</v>
      </c>
      <c r="CN53" s="8">
        <v>6.52631578947368</v>
      </c>
      <c r="CO53" s="8">
        <v>-5.88253458498023</v>
      </c>
      <c r="CP53" s="8">
        <v>2.09980642409528</v>
      </c>
      <c r="CQ53" s="8">
        <v>5.79388797840548</v>
      </c>
      <c r="CR53" s="8">
        <v>3.06178239475122</v>
      </c>
      <c r="CS53" s="8">
        <v>-7.78661951075744</v>
      </c>
      <c r="CT53" s="8">
        <v>-3.15776016364101</v>
      </c>
      <c r="CU53" s="8">
        <v>-6.19471947194719</v>
      </c>
      <c r="CV53" s="8">
        <v>-5.71016430355699</v>
      </c>
      <c r="CW53" s="8">
        <v>2.30597014925374</v>
      </c>
      <c r="CX53" s="8">
        <v>1.75796921730249</v>
      </c>
      <c r="CY53" s="8">
        <v>1.28673835125448</v>
      </c>
      <c r="CZ53" s="8">
        <v>-3.39360911567996</v>
      </c>
      <c r="DA53" s="8">
        <v>-4.84249084249085</v>
      </c>
      <c r="DB53" s="8">
        <v>7.49865270613597</v>
      </c>
      <c r="DC53" s="8">
        <v>0.918703938685887</v>
      </c>
      <c r="DD53" s="8">
        <v>6.49260628465803</v>
      </c>
      <c r="DE53" s="8">
        <v>-2.36493816446084</v>
      </c>
      <c r="DF53" s="8">
        <v>3.85333333333333</v>
      </c>
      <c r="DG53" s="8">
        <v>-0.338083622202253</v>
      </c>
      <c r="DH53" s="8">
        <v>5.47062864994848</v>
      </c>
      <c r="DI53" s="8">
        <f>[1]!s_Dq_pctchange($B53,DI$1)</f>
        <v>0.150639198762327</v>
      </c>
      <c r="DJ53" s="2"/>
    </row>
    <row r="54" spans="1:114">
      <c r="A54" s="2" t="s">
        <v>97</v>
      </c>
      <c r="B54" s="2" t="s">
        <v>106</v>
      </c>
      <c r="C54" s="2" t="s">
        <v>107</v>
      </c>
      <c r="D54" s="8">
        <v>4.89178772605989</v>
      </c>
      <c r="E54" s="8">
        <v>-2.9960429621255</v>
      </c>
      <c r="F54" s="8">
        <v>3.14685314685315</v>
      </c>
      <c r="G54" s="8">
        <v>-1.86440677966102</v>
      </c>
      <c r="H54" s="8">
        <v>5.95854922279793</v>
      </c>
      <c r="I54" s="8">
        <v>0.97799511002445</v>
      </c>
      <c r="J54" s="8">
        <v>0.914716168953459</v>
      </c>
      <c r="K54" s="8">
        <v>-8.21114369501466</v>
      </c>
      <c r="L54" s="8">
        <v>-1.24891083357537</v>
      </c>
      <c r="M54" s="8">
        <v>1.85294117647059</v>
      </c>
      <c r="N54" s="8">
        <v>3.63846375974589</v>
      </c>
      <c r="O54" s="8">
        <v>3.6500417943717</v>
      </c>
      <c r="P54" s="8">
        <v>-4.30107526881721</v>
      </c>
      <c r="Q54" s="8">
        <v>9.99999999999999</v>
      </c>
      <c r="R54" s="8">
        <v>-1.22574055158324</v>
      </c>
      <c r="S54" s="8">
        <v>10.0051706308169</v>
      </c>
      <c r="T54" s="8">
        <v>-9.9882491186839</v>
      </c>
      <c r="U54" s="8">
        <v>4.07310704960836</v>
      </c>
      <c r="V54" s="8">
        <v>-6.5730055193176</v>
      </c>
      <c r="W54" s="8">
        <v>-3.11493018259936</v>
      </c>
      <c r="X54" s="8">
        <v>1.71840354767185</v>
      </c>
      <c r="Y54" s="8">
        <v>-0.653950953678468</v>
      </c>
      <c r="Z54" s="8">
        <v>10.0109709270433</v>
      </c>
      <c r="AA54" s="8">
        <v>0.673148840688124</v>
      </c>
      <c r="AB54" s="8">
        <v>-3.96235760277365</v>
      </c>
      <c r="AC54" s="8">
        <v>-3.79061371841156</v>
      </c>
      <c r="AD54" s="8">
        <v>3.69874028410613</v>
      </c>
      <c r="AE54" s="8">
        <v>-4.41974670457483</v>
      </c>
      <c r="AF54" s="8">
        <v>-5.38128718226067</v>
      </c>
      <c r="AG54" s="8">
        <v>4.97284938553871</v>
      </c>
      <c r="AH54" s="8">
        <v>-2.04192757963516</v>
      </c>
      <c r="AI54" s="8">
        <v>5.6142301278488</v>
      </c>
      <c r="AJ54" s="8">
        <v>1.34210526315789</v>
      </c>
      <c r="AK54" s="8">
        <v>2.46689171643729</v>
      </c>
      <c r="AL54" s="8">
        <v>6.13279270146985</v>
      </c>
      <c r="AM54" s="8">
        <v>-5.10983763132761</v>
      </c>
      <c r="AN54" s="8">
        <v>-7.80070457976849</v>
      </c>
      <c r="AO54" s="8">
        <v>-1.58296943231441</v>
      </c>
      <c r="AP54" s="8">
        <v>10.0110926234054</v>
      </c>
      <c r="AQ54" s="8">
        <v>1.28560625157549</v>
      </c>
      <c r="AR54" s="8">
        <v>-4.4798407167745</v>
      </c>
      <c r="AS54" s="8">
        <v>2.70974465867638</v>
      </c>
      <c r="AT54" s="8">
        <v>9.9949264332826</v>
      </c>
      <c r="AU54" s="8">
        <v>-3.36715867158671</v>
      </c>
      <c r="AV54" s="8">
        <v>-2.10023866348449</v>
      </c>
      <c r="AW54" s="8">
        <v>3.60799609946367</v>
      </c>
      <c r="AX54" s="8">
        <v>-9.9764705882353</v>
      </c>
      <c r="AY54" s="8">
        <v>2.2739153162572</v>
      </c>
      <c r="AZ54" s="8">
        <v>-2.81114234602607</v>
      </c>
      <c r="BA54" s="8">
        <v>-3.02392847751775</v>
      </c>
      <c r="BB54" s="8">
        <v>-1.03036876355748</v>
      </c>
      <c r="BC54" s="8">
        <v>-0.547945205479467</v>
      </c>
      <c r="BD54" s="8">
        <v>0.964187327823701</v>
      </c>
      <c r="BE54" s="8">
        <v>-2.31923601637107</v>
      </c>
      <c r="BF54" s="8">
        <v>-1.11731843575419</v>
      </c>
      <c r="BG54" s="8">
        <v>-3.58757062146892</v>
      </c>
      <c r="BH54" s="8">
        <v>-4.01406387342516</v>
      </c>
      <c r="BI54" s="8">
        <v>4.1819291819292</v>
      </c>
      <c r="BJ54" s="8">
        <v>-3.63316730149429</v>
      </c>
      <c r="BK54" s="8">
        <v>3.58771663119488</v>
      </c>
      <c r="BL54" s="8">
        <v>-3.43410625183446</v>
      </c>
      <c r="BM54" s="8">
        <v>8.35866261398175</v>
      </c>
      <c r="BN54" s="8">
        <v>10.0140252454418</v>
      </c>
      <c r="BO54" s="8">
        <v>9.9949005609383</v>
      </c>
      <c r="BP54" s="8">
        <v>1.99350950394065</v>
      </c>
      <c r="BQ54" s="8">
        <v>2.31818181818184</v>
      </c>
      <c r="BR54" s="8">
        <v>9.99555752998666</v>
      </c>
      <c r="BS54" s="8">
        <v>-2.88772213247172</v>
      </c>
      <c r="BT54" s="8">
        <v>10.0020794343938</v>
      </c>
      <c r="BU54" s="8">
        <v>10</v>
      </c>
      <c r="BV54" s="8">
        <v>0.549922667124916</v>
      </c>
      <c r="BW54" s="8">
        <v>9.99829089044609</v>
      </c>
      <c r="BX54" s="8">
        <v>-5.99751398384089</v>
      </c>
      <c r="BY54" s="8">
        <v>-3.63636363636363</v>
      </c>
      <c r="BZ54" s="8">
        <v>9.99999999999998</v>
      </c>
      <c r="CA54" s="8">
        <v>-1.13831280212069</v>
      </c>
      <c r="CB54" s="8">
        <v>10</v>
      </c>
      <c r="CC54" s="8">
        <v>-0.559219959850878</v>
      </c>
      <c r="CD54" s="8">
        <v>-3.67700072098052</v>
      </c>
      <c r="CE54" s="8">
        <v>2.6946107784431</v>
      </c>
      <c r="CF54" s="8">
        <v>6.04956268221576</v>
      </c>
      <c r="CG54" s="8">
        <v>10.0068728522337</v>
      </c>
      <c r="CH54" s="8">
        <v>2.16168936648758</v>
      </c>
      <c r="CI54" s="8">
        <v>7.75440313111544</v>
      </c>
      <c r="CJ54" s="8">
        <v>-5.42565266742339</v>
      </c>
      <c r="CK54" s="8">
        <v>-9.99759961593855</v>
      </c>
      <c r="CL54" s="8">
        <v>-10.0013335111348</v>
      </c>
      <c r="CM54" s="8">
        <v>4.80071121647654</v>
      </c>
      <c r="CN54" s="8">
        <v>9.93920542909656</v>
      </c>
      <c r="CO54" s="8">
        <v>4.19238683127571</v>
      </c>
      <c r="CP54" s="8">
        <v>-1.25894840780054</v>
      </c>
      <c r="CQ54" s="8">
        <v>4.02500000000001</v>
      </c>
      <c r="CR54" s="8">
        <v>9.99759673155491</v>
      </c>
      <c r="CS54" s="8">
        <v>9.2309372951715</v>
      </c>
      <c r="CT54" s="8">
        <v>10.00100010001</v>
      </c>
      <c r="CU54" s="8">
        <v>-5.37321574688608</v>
      </c>
      <c r="CV54" s="8">
        <v>10.0019215987702</v>
      </c>
      <c r="CW54" s="8">
        <v>6.55952484933182</v>
      </c>
      <c r="CX54" s="8">
        <v>-2.6065573770492</v>
      </c>
      <c r="CY54" s="8">
        <v>3.0129607810133</v>
      </c>
      <c r="CZ54" s="8">
        <v>8.16993464052288</v>
      </c>
      <c r="DA54" s="8">
        <v>3.09667673716012</v>
      </c>
      <c r="DB54" s="8">
        <v>10</v>
      </c>
      <c r="DC54" s="8">
        <v>3.20346320346322</v>
      </c>
      <c r="DD54" s="8">
        <v>-10.0025813113062</v>
      </c>
      <c r="DE54" s="8">
        <v>-6.92671733830489</v>
      </c>
      <c r="DF54" s="8">
        <v>5.77812018489986</v>
      </c>
      <c r="DG54" s="8">
        <v>9.99999999999998</v>
      </c>
      <c r="DH54" s="8">
        <v>9.99801363967424</v>
      </c>
      <c r="DI54" s="8">
        <f>[1]!s_Dq_pctchange($B54,DI$1)</f>
        <v>-0.860771684825147</v>
      </c>
      <c r="DJ54" s="2"/>
    </row>
    <row r="55" spans="1:114">
      <c r="A55" s="2" t="s">
        <v>97</v>
      </c>
      <c r="B55" s="2" t="s">
        <v>108</v>
      </c>
      <c r="C55" s="2" t="s">
        <v>109</v>
      </c>
      <c r="D55" s="8">
        <v>1.0501443948543</v>
      </c>
      <c r="E55" s="8">
        <v>0.961288646401652</v>
      </c>
      <c r="F55" s="8">
        <v>1.64693772516727</v>
      </c>
      <c r="G55" s="8">
        <v>1.49367088607596</v>
      </c>
      <c r="H55" s="8">
        <v>-0.299326515340507</v>
      </c>
      <c r="I55" s="8">
        <v>6.37978483862899</v>
      </c>
      <c r="J55" s="8">
        <v>1.8579492003763</v>
      </c>
      <c r="K55" s="8">
        <v>-1.77788039713693</v>
      </c>
      <c r="L55" s="8">
        <v>-3.29102021626703</v>
      </c>
      <c r="M55" s="8">
        <v>3.79192999513855</v>
      </c>
      <c r="N55" s="8">
        <v>0.655737704918015</v>
      </c>
      <c r="O55" s="8">
        <v>-0.348999534667275</v>
      </c>
      <c r="P55" s="8">
        <v>-2.45155265001167</v>
      </c>
      <c r="Q55" s="8">
        <v>1.48396361895643</v>
      </c>
      <c r="R55" s="8">
        <v>-0.825471698113205</v>
      </c>
      <c r="S55" s="8">
        <v>6.46848989298455</v>
      </c>
      <c r="T55" s="8">
        <v>-3.0154121063212</v>
      </c>
      <c r="U55" s="8">
        <v>11.1699677567941</v>
      </c>
      <c r="V55" s="8">
        <v>-2.3409985498239</v>
      </c>
      <c r="W55" s="8">
        <v>-4.96393720831567</v>
      </c>
      <c r="X55" s="8">
        <v>2.56696428571431</v>
      </c>
      <c r="Y55" s="8">
        <v>-5.52774755168664</v>
      </c>
      <c r="Z55" s="8">
        <v>14.052061736927</v>
      </c>
      <c r="AA55" s="8">
        <v>-1.11088668955766</v>
      </c>
      <c r="AB55" s="8">
        <v>-1.81781045751634</v>
      </c>
      <c r="AC55" s="8">
        <v>-0.728104847097994</v>
      </c>
      <c r="AD55" s="8">
        <v>5.42749371332776</v>
      </c>
      <c r="AE55" s="8">
        <v>-3.59769429536873</v>
      </c>
      <c r="AF55" s="8">
        <v>-0.494845360824739</v>
      </c>
      <c r="AG55" s="8">
        <v>2.36220472440945</v>
      </c>
      <c r="AH55" s="8">
        <v>-1.96356275303644</v>
      </c>
      <c r="AI55" s="8">
        <v>0.227131943010532</v>
      </c>
      <c r="AJ55" s="8">
        <v>3.06963329213022</v>
      </c>
      <c r="AK55" s="8">
        <v>1.53907655406754</v>
      </c>
      <c r="AL55" s="8">
        <v>5.78740157480316</v>
      </c>
      <c r="AM55" s="8">
        <v>-0.725716412355787</v>
      </c>
      <c r="AN55" s="8">
        <v>-1.53701968134958</v>
      </c>
      <c r="AO55" s="8">
        <v>-1.5229392727965</v>
      </c>
      <c r="AP55" s="8">
        <v>9.95553837231782</v>
      </c>
      <c r="AQ55" s="8">
        <v>-0.843881856540091</v>
      </c>
      <c r="AR55" s="8">
        <v>1.29432624113476</v>
      </c>
      <c r="AS55" s="8">
        <v>13.6530719411868</v>
      </c>
      <c r="AT55" s="8">
        <v>-2.04835977206221</v>
      </c>
      <c r="AU55" s="8">
        <v>1.00628930817608</v>
      </c>
      <c r="AV55" s="8">
        <v>-8.88854296388542</v>
      </c>
      <c r="AW55" s="8">
        <v>-1.16179736887067</v>
      </c>
      <c r="AX55" s="8">
        <v>-4.7191011235955</v>
      </c>
      <c r="AY55" s="8">
        <v>2.3766328011611</v>
      </c>
      <c r="AZ55" s="8">
        <v>0.177210703526491</v>
      </c>
      <c r="BA55" s="8">
        <v>6.20909251724748</v>
      </c>
      <c r="BB55" s="8">
        <v>-3.33111259160559</v>
      </c>
      <c r="BC55" s="8">
        <v>3.65265334252239</v>
      </c>
      <c r="BD55" s="8">
        <v>0.332446808510634</v>
      </c>
      <c r="BE55" s="8">
        <v>-4.20808482438701</v>
      </c>
      <c r="BF55" s="8">
        <v>0.190245589761329</v>
      </c>
      <c r="BG55" s="8">
        <v>-0.776799585706896</v>
      </c>
      <c r="BH55" s="8">
        <v>-1.13082811412664</v>
      </c>
      <c r="BI55" s="8">
        <v>1.72444131620624</v>
      </c>
      <c r="BJ55" s="8">
        <v>1.22816121778239</v>
      </c>
      <c r="BK55" s="8">
        <v>6.37388926862611</v>
      </c>
      <c r="BL55" s="8">
        <v>-0.0160642570281155</v>
      </c>
      <c r="BM55" s="8">
        <v>5.47879177377892</v>
      </c>
      <c r="BN55" s="8">
        <v>2.58948971820257</v>
      </c>
      <c r="BO55" s="8">
        <v>1.18782479584264</v>
      </c>
      <c r="BP55" s="8">
        <v>-1.45267791636099</v>
      </c>
      <c r="BQ55" s="8">
        <v>-1.08695652173912</v>
      </c>
      <c r="BR55" s="8">
        <v>-2.03221436098148</v>
      </c>
      <c r="BS55" s="8">
        <v>6.57652120467116</v>
      </c>
      <c r="BT55" s="8">
        <v>0.461361014994263</v>
      </c>
      <c r="BU55" s="8">
        <v>1.42078071182547</v>
      </c>
      <c r="BV55" s="8">
        <v>1.11787179850007</v>
      </c>
      <c r="BW55" s="8">
        <v>3.76434368877695</v>
      </c>
      <c r="BX55" s="8">
        <v>-6.31153068105194</v>
      </c>
      <c r="BY55" s="8">
        <v>-1.68418022167843</v>
      </c>
      <c r="BZ55" s="8">
        <v>1.4787701317716</v>
      </c>
      <c r="CA55" s="8">
        <v>-0.894531813591107</v>
      </c>
      <c r="CB55" s="8">
        <v>3.36293492502547</v>
      </c>
      <c r="CC55" s="8">
        <v>8.16901408450705</v>
      </c>
      <c r="CD55" s="8">
        <v>1.94010416666667</v>
      </c>
      <c r="CE55" s="8">
        <v>2.41410141780561</v>
      </c>
      <c r="CF55" s="8">
        <v>5.73709154402594</v>
      </c>
      <c r="CG55" s="8">
        <v>5.14272234017456</v>
      </c>
      <c r="CH55" s="8">
        <v>1.51447161768005</v>
      </c>
      <c r="CI55" s="8">
        <v>3.85677975466903</v>
      </c>
      <c r="CJ55" s="8">
        <v>3.31985528835922</v>
      </c>
      <c r="CK55" s="8">
        <v>-1.64778578784757</v>
      </c>
      <c r="CL55" s="8">
        <v>3.23560209424083</v>
      </c>
      <c r="CM55" s="8">
        <v>0.243432396794812</v>
      </c>
      <c r="CN55" s="8">
        <v>-0.202367702114754</v>
      </c>
      <c r="CO55" s="8">
        <v>-3.01125418229747</v>
      </c>
      <c r="CP55" s="8">
        <v>9.02153460171441</v>
      </c>
      <c r="CQ55" s="8">
        <v>-9.88589510020136</v>
      </c>
      <c r="CR55" s="8">
        <v>-3.7454777612258</v>
      </c>
      <c r="CS55" s="8">
        <v>-1.21600707495025</v>
      </c>
      <c r="CT55" s="8">
        <v>0.0449496438313435</v>
      </c>
      <c r="CU55" s="8">
        <v>-6.35241301907967</v>
      </c>
      <c r="CV55" s="8">
        <v>-3.57142857142858</v>
      </c>
      <c r="CW55" s="8">
        <v>2.11285110613969</v>
      </c>
      <c r="CX55" s="8">
        <v>3.10370009737099</v>
      </c>
      <c r="CY55" s="8">
        <v>0.991618462991383</v>
      </c>
      <c r="CZ55" s="8">
        <v>-2.09234365867913</v>
      </c>
      <c r="DA55" s="8">
        <v>-4.71585482330469</v>
      </c>
      <c r="DB55" s="8">
        <v>2.26788622979577</v>
      </c>
      <c r="DC55" s="8">
        <v>-1.62950257289879</v>
      </c>
      <c r="DD55" s="8">
        <v>-0.348735832606806</v>
      </c>
      <c r="DE55" s="8">
        <v>-0.962379702537182</v>
      </c>
      <c r="DF55" s="8">
        <v>6.46138313982836</v>
      </c>
      <c r="DG55" s="8">
        <v>-0.450450450450433</v>
      </c>
      <c r="DH55" s="8">
        <v>3.89378423434151</v>
      </c>
      <c r="DI55" s="8">
        <f>[1]!s_Dq_pctchange($B55,DI$1)</f>
        <v>2.55587392550143</v>
      </c>
      <c r="DJ55" s="2"/>
    </row>
    <row r="56" spans="1:114">
      <c r="A56" s="2" t="s">
        <v>97</v>
      </c>
      <c r="B56" s="2" t="s">
        <v>110</v>
      </c>
      <c r="C56" s="2" t="s">
        <v>111</v>
      </c>
      <c r="D56" s="8">
        <v>-0.241351568785197</v>
      </c>
      <c r="E56" s="8">
        <v>-2.01612903225806</v>
      </c>
      <c r="F56" s="8">
        <v>1.97530864197532</v>
      </c>
      <c r="G56" s="8">
        <v>1.69491525423727</v>
      </c>
      <c r="H56" s="8">
        <v>7.77777777777778</v>
      </c>
      <c r="I56" s="8">
        <v>2.4300441826215</v>
      </c>
      <c r="J56" s="8">
        <v>9.99281092739037</v>
      </c>
      <c r="K56" s="8">
        <v>-5.49019607843137</v>
      </c>
      <c r="L56" s="8">
        <v>1.03734439834024</v>
      </c>
      <c r="M56" s="8">
        <v>-0.410677618069803</v>
      </c>
      <c r="N56" s="8">
        <v>2.13058419243985</v>
      </c>
      <c r="O56" s="8">
        <v>-1.95154777927321</v>
      </c>
      <c r="P56" s="8">
        <v>-2.88263555250515</v>
      </c>
      <c r="Q56" s="8">
        <v>-0.141342756183734</v>
      </c>
      <c r="R56" s="8">
        <v>-1.69851380042464</v>
      </c>
      <c r="S56" s="8">
        <v>10.0071994240461</v>
      </c>
      <c r="T56" s="8">
        <v>1.43979057591623</v>
      </c>
      <c r="U56" s="8">
        <v>0.96774193548387</v>
      </c>
      <c r="V56" s="8">
        <v>-2.87539936102236</v>
      </c>
      <c r="W56" s="8">
        <v>-2.23684210526317</v>
      </c>
      <c r="X56" s="8">
        <v>-2.15343203230148</v>
      </c>
      <c r="Y56" s="8">
        <v>-2.06327372764787</v>
      </c>
      <c r="Z56" s="8">
        <v>6.39044943820225</v>
      </c>
      <c r="AA56" s="8">
        <v>1.12211221122112</v>
      </c>
      <c r="AB56" s="8">
        <v>-3.78590078328982</v>
      </c>
      <c r="AC56" s="8">
        <v>-0.814111261872455</v>
      </c>
      <c r="AD56" s="8">
        <v>3.55677154582764</v>
      </c>
      <c r="AE56" s="8">
        <v>-3.10435931307795</v>
      </c>
      <c r="AF56" s="8">
        <v>-1.49965916837082</v>
      </c>
      <c r="AG56" s="8">
        <v>2.42214532871973</v>
      </c>
      <c r="AH56" s="8">
        <v>-3.17567567567568</v>
      </c>
      <c r="AI56" s="8">
        <v>0.837404047452895</v>
      </c>
      <c r="AJ56" s="8">
        <v>1.24567474048444</v>
      </c>
      <c r="AK56" s="8">
        <v>1.50375939849623</v>
      </c>
      <c r="AL56" s="8">
        <v>1.27946127946128</v>
      </c>
      <c r="AM56" s="8">
        <v>-3.05851063829787</v>
      </c>
      <c r="AN56" s="8">
        <v>-9.39643347050754</v>
      </c>
      <c r="AO56" s="8">
        <v>-0.454201362604087</v>
      </c>
      <c r="AP56" s="8">
        <v>2.88973384030417</v>
      </c>
      <c r="AQ56" s="8">
        <v>-1.33037694013304</v>
      </c>
      <c r="AR56" s="8">
        <v>-0.749063670411972</v>
      </c>
      <c r="AS56" s="8">
        <v>4.60377358490566</v>
      </c>
      <c r="AT56" s="8">
        <v>0.649350649350649</v>
      </c>
      <c r="AU56" s="8">
        <v>-0.64516129032258</v>
      </c>
      <c r="AV56" s="8">
        <v>-2.74170274170274</v>
      </c>
      <c r="AW56" s="8">
        <v>-0.296735905044523</v>
      </c>
      <c r="AX56" s="8">
        <v>-3.72023809523809</v>
      </c>
      <c r="AY56" s="8">
        <v>1.39103554868624</v>
      </c>
      <c r="AZ56" s="8">
        <v>-2.74390243902439</v>
      </c>
      <c r="BA56" s="8">
        <v>-2.89968652037616</v>
      </c>
      <c r="BB56" s="8">
        <v>-6.29539951573852</v>
      </c>
      <c r="BC56" s="8">
        <v>1.55038759689922</v>
      </c>
      <c r="BD56" s="8">
        <v>2.71416454622563</v>
      </c>
      <c r="BE56" s="8">
        <v>-2.14698596201486</v>
      </c>
      <c r="BF56" s="8">
        <v>2.10970464135021</v>
      </c>
      <c r="BG56" s="8">
        <v>0</v>
      </c>
      <c r="BH56" s="8">
        <v>-1.98347107438016</v>
      </c>
      <c r="BI56" s="8">
        <v>1.93929173693086</v>
      </c>
      <c r="BJ56" s="8">
        <v>-2.97766749379652</v>
      </c>
      <c r="BK56" s="8">
        <v>-0.0852514919011082</v>
      </c>
      <c r="BL56" s="8">
        <v>6.05802047781569</v>
      </c>
      <c r="BM56" s="8">
        <v>2.09171359613837</v>
      </c>
      <c r="BN56" s="8">
        <v>1.33963750985027</v>
      </c>
      <c r="BO56" s="8">
        <v>4.89891135303267</v>
      </c>
      <c r="BP56" s="8">
        <v>-2.81690140845071</v>
      </c>
      <c r="BQ56" s="8">
        <v>0.839054157131973</v>
      </c>
      <c r="BR56" s="8">
        <v>1.8910741301059</v>
      </c>
      <c r="BS56" s="8">
        <v>1.33630289532294</v>
      </c>
      <c r="BT56" s="8">
        <v>10.03663003663</v>
      </c>
      <c r="BU56" s="8">
        <v>0.066577896138482</v>
      </c>
      <c r="BV56" s="8">
        <v>-2.26214238190286</v>
      </c>
      <c r="BW56" s="8">
        <v>6.87542545949626</v>
      </c>
      <c r="BX56" s="8">
        <v>-4.33121019108281</v>
      </c>
      <c r="BY56" s="8">
        <v>0.399467376830903</v>
      </c>
      <c r="BZ56" s="8">
        <v>6.76392572944296</v>
      </c>
      <c r="CA56" s="8">
        <v>-4.72049689440993</v>
      </c>
      <c r="CB56" s="8">
        <v>0.45632333767927</v>
      </c>
      <c r="CC56" s="8">
        <v>0.843608046722906</v>
      </c>
      <c r="CD56" s="8">
        <v>2.44530244530244</v>
      </c>
      <c r="CE56" s="8">
        <v>4.14572864321608</v>
      </c>
      <c r="CF56" s="8">
        <v>-0.301568154402895</v>
      </c>
      <c r="CG56" s="8">
        <v>2.35934664246826</v>
      </c>
      <c r="CH56" s="8">
        <v>4.60992907801416</v>
      </c>
      <c r="CI56" s="8">
        <v>2.82485875706214</v>
      </c>
      <c r="CJ56" s="8">
        <v>0.549450549450567</v>
      </c>
      <c r="CK56" s="8">
        <v>-4.69945355191256</v>
      </c>
      <c r="CL56" s="8">
        <v>3.26834862385321</v>
      </c>
      <c r="CM56" s="8">
        <v>1.44364242087727</v>
      </c>
      <c r="CN56" s="8">
        <v>-0.656814449917898</v>
      </c>
      <c r="CO56" s="8">
        <v>0.826446280991753</v>
      </c>
      <c r="CP56" s="8">
        <v>1.36612021857923</v>
      </c>
      <c r="CQ56" s="8">
        <v>7.97843665768193</v>
      </c>
      <c r="CR56" s="8">
        <v>-1.7973040439341</v>
      </c>
      <c r="CS56" s="8">
        <v>-3.55871886120998</v>
      </c>
      <c r="CT56" s="8">
        <v>0.790722192936232</v>
      </c>
      <c r="CU56" s="8">
        <v>-6.22384937238495</v>
      </c>
      <c r="CV56" s="8">
        <v>2.28667038482991</v>
      </c>
      <c r="CW56" s="8">
        <v>2.72628135223555</v>
      </c>
      <c r="CX56" s="8">
        <v>-1.53927813163482</v>
      </c>
      <c r="CY56" s="8">
        <v>6.41509433962262</v>
      </c>
      <c r="CZ56" s="8">
        <v>9.97973657548128</v>
      </c>
      <c r="DA56" s="8">
        <v>1.56609857208659</v>
      </c>
      <c r="DB56" s="8">
        <v>3.12925170068025</v>
      </c>
      <c r="DC56" s="8">
        <v>-9.0589270008795</v>
      </c>
      <c r="DD56" s="8">
        <v>-0.435203094777563</v>
      </c>
      <c r="DE56" s="8">
        <v>-7.72219524040796</v>
      </c>
      <c r="DF56" s="8">
        <v>8.07388084673764</v>
      </c>
      <c r="DG56" s="8">
        <v>7.12890625</v>
      </c>
      <c r="DH56" s="8">
        <v>9.98176845943481</v>
      </c>
      <c r="DI56" s="8">
        <f>[1]!s_Dq_pctchange($B56,DI$1)</f>
        <v>-3.35681723995026</v>
      </c>
      <c r="DJ56" s="2"/>
    </row>
    <row r="57" spans="1:114">
      <c r="A57" s="2" t="s">
        <v>97</v>
      </c>
      <c r="B57" s="2" t="s">
        <v>112</v>
      </c>
      <c r="C57" s="2" t="s">
        <v>113</v>
      </c>
      <c r="D57" s="8">
        <v>1.09034267912773</v>
      </c>
      <c r="E57" s="8">
        <v>-1.2326656394453</v>
      </c>
      <c r="F57" s="8">
        <v>9.98439937597504</v>
      </c>
      <c r="G57" s="8">
        <v>-1.27659574468085</v>
      </c>
      <c r="H57" s="8">
        <v>-1.29310344827585</v>
      </c>
      <c r="I57" s="8">
        <v>0</v>
      </c>
      <c r="J57" s="8">
        <v>0.727802037845701</v>
      </c>
      <c r="K57" s="8">
        <v>-2.31213872832371</v>
      </c>
      <c r="L57" s="8">
        <v>0.887573964497047</v>
      </c>
      <c r="M57" s="8">
        <v>-0.146627565982415</v>
      </c>
      <c r="N57" s="8">
        <v>-1.32158590308369</v>
      </c>
      <c r="O57" s="8">
        <v>2.38095238095239</v>
      </c>
      <c r="P57" s="8">
        <v>0.436046511627904</v>
      </c>
      <c r="Q57" s="8">
        <v>0.434153400868315</v>
      </c>
      <c r="R57" s="8">
        <v>-1.15273775216139</v>
      </c>
      <c r="S57" s="8">
        <v>3.49854227405248</v>
      </c>
      <c r="T57" s="8">
        <v>-3.52112676056339</v>
      </c>
      <c r="U57" s="8">
        <v>1.75182481751825</v>
      </c>
      <c r="V57" s="8">
        <v>-0.573888091822091</v>
      </c>
      <c r="W57" s="8">
        <v>1.15440115440116</v>
      </c>
      <c r="X57" s="8">
        <v>-4.13694721825963</v>
      </c>
      <c r="Y57" s="8">
        <v>-3.86904761904761</v>
      </c>
      <c r="Z57" s="8">
        <v>2.78637770897832</v>
      </c>
      <c r="AA57" s="8">
        <v>2.25903614457832</v>
      </c>
      <c r="AB57" s="8">
        <v>0.883652430044176</v>
      </c>
      <c r="AC57" s="8">
        <v>-2.48175182481752</v>
      </c>
      <c r="AD57" s="8">
        <v>1.04790419161677</v>
      </c>
      <c r="AE57" s="8">
        <v>-1.03703703703704</v>
      </c>
      <c r="AF57" s="8">
        <v>-1.94610778443114</v>
      </c>
      <c r="AG57" s="8">
        <v>-0.305343511450368</v>
      </c>
      <c r="AH57" s="8">
        <v>-2.75650842266464</v>
      </c>
      <c r="AI57" s="8">
        <v>2.83464566929136</v>
      </c>
      <c r="AJ57" s="8">
        <v>5.35987748851455</v>
      </c>
      <c r="AK57" s="8">
        <v>-0.872093023255819</v>
      </c>
      <c r="AL57" s="8">
        <v>2.05278592375366</v>
      </c>
      <c r="AM57" s="8">
        <v>0.574712643678168</v>
      </c>
      <c r="AN57" s="8">
        <v>-5</v>
      </c>
      <c r="AO57" s="8">
        <v>-3.7593984962406</v>
      </c>
      <c r="AP57" s="8">
        <v>5.62499999999998</v>
      </c>
      <c r="AQ57" s="8">
        <v>-4.14201183431952</v>
      </c>
      <c r="AR57" s="8">
        <v>-2.62345679012346</v>
      </c>
      <c r="AS57" s="8">
        <v>2.3771790808241</v>
      </c>
      <c r="AT57" s="8">
        <v>-0.619195046439636</v>
      </c>
      <c r="AU57" s="8">
        <v>0</v>
      </c>
      <c r="AV57" s="8">
        <v>0.467289719626177</v>
      </c>
      <c r="AW57" s="8">
        <v>-0.775193798449607</v>
      </c>
      <c r="AX57" s="8">
        <v>-1.25</v>
      </c>
      <c r="AY57" s="8">
        <v>-0.9493670886076</v>
      </c>
      <c r="AZ57" s="8">
        <v>-3.35463258785943</v>
      </c>
      <c r="BA57" s="8">
        <v>-1.32231404958678</v>
      </c>
      <c r="BB57" s="8">
        <v>-4.85762144053602</v>
      </c>
      <c r="BC57" s="8">
        <v>2.28873239436619</v>
      </c>
      <c r="BD57" s="8">
        <v>-0.51635111876074</v>
      </c>
      <c r="BE57" s="8">
        <v>-1.73010380622839</v>
      </c>
      <c r="BF57" s="8">
        <v>0.176056338028182</v>
      </c>
      <c r="BG57" s="8">
        <v>0</v>
      </c>
      <c r="BH57" s="8">
        <v>-1.75746924428823</v>
      </c>
      <c r="BI57" s="8">
        <v>1.25223613595707</v>
      </c>
      <c r="BJ57" s="8">
        <v>-1.94346289752652</v>
      </c>
      <c r="BK57" s="8">
        <v>-1.26126126126125</v>
      </c>
      <c r="BL57" s="8">
        <v>1.64233576642336</v>
      </c>
      <c r="BM57" s="8">
        <v>4.12926391382404</v>
      </c>
      <c r="BN57" s="8">
        <v>10</v>
      </c>
      <c r="BO57" s="8">
        <v>10.0313479623824</v>
      </c>
      <c r="BP57" s="8">
        <v>-1.85185185185185</v>
      </c>
      <c r="BQ57" s="8">
        <v>-0.870827285921619</v>
      </c>
      <c r="BR57" s="8">
        <v>5.27086383601758</v>
      </c>
      <c r="BS57" s="8">
        <v>-1.52990264255911</v>
      </c>
      <c r="BT57" s="8">
        <v>10.0282485875706</v>
      </c>
      <c r="BU57" s="8">
        <v>10.012836970475</v>
      </c>
      <c r="BV57" s="8">
        <v>-1.40023337222871</v>
      </c>
      <c r="BW57" s="8">
        <v>4.85207100591717</v>
      </c>
      <c r="BX57" s="8">
        <v>-3.72460496613995</v>
      </c>
      <c r="BY57" s="8">
        <v>-5.39273153575615</v>
      </c>
      <c r="BZ57" s="8">
        <v>10.0371747211896</v>
      </c>
      <c r="CA57" s="8">
        <v>-2.47747747747749</v>
      </c>
      <c r="CB57" s="8">
        <v>1.61662817551964</v>
      </c>
      <c r="CC57" s="8">
        <v>-8.06818181818182</v>
      </c>
      <c r="CD57" s="8">
        <v>1.60692212608158</v>
      </c>
      <c r="CE57" s="8">
        <v>9.97566909975668</v>
      </c>
      <c r="CF57" s="8">
        <v>-1.76991150442475</v>
      </c>
      <c r="CG57" s="8">
        <v>3.04054054054053</v>
      </c>
      <c r="CH57" s="8">
        <v>3.82513661202186</v>
      </c>
      <c r="CI57" s="8">
        <v>9.99999999999999</v>
      </c>
      <c r="CJ57" s="8">
        <v>3.06220095693781</v>
      </c>
      <c r="CK57" s="8">
        <v>-0.742804085422464</v>
      </c>
      <c r="CL57" s="8">
        <v>1.68381665107576</v>
      </c>
      <c r="CM57" s="8">
        <v>-4.78380864765409</v>
      </c>
      <c r="CN57" s="8">
        <v>0.386473429951703</v>
      </c>
      <c r="CO57" s="8">
        <v>9.91337824831568</v>
      </c>
      <c r="CP57" s="8">
        <v>-2.80210157618214</v>
      </c>
      <c r="CQ57" s="8">
        <v>4.5045045045045</v>
      </c>
      <c r="CR57" s="8">
        <v>2.41379310344829</v>
      </c>
      <c r="CS57" s="8">
        <v>0.420875420875411</v>
      </c>
      <c r="CT57" s="8">
        <v>-8.96898575020955</v>
      </c>
      <c r="CU57" s="8">
        <v>-10.036832412523</v>
      </c>
      <c r="CV57" s="8">
        <v>1.12589559877177</v>
      </c>
      <c r="CW57" s="8">
        <v>2.12550607287449</v>
      </c>
      <c r="CX57" s="8">
        <v>3.27056491575818</v>
      </c>
      <c r="CY57" s="8">
        <v>5.08637236084453</v>
      </c>
      <c r="CZ57" s="8">
        <v>6.9406392694064</v>
      </c>
      <c r="DA57" s="8">
        <v>0.426985482493585</v>
      </c>
      <c r="DB57" s="8">
        <v>5.86734693877551</v>
      </c>
      <c r="DC57" s="8">
        <v>-8.99598393574297</v>
      </c>
      <c r="DD57" s="8">
        <v>-6.35481023830539</v>
      </c>
      <c r="DE57" s="8">
        <v>-7.06880301602262</v>
      </c>
      <c r="DF57" s="8">
        <v>6.18661257606492</v>
      </c>
      <c r="DG57" s="8">
        <v>9.93314231136581</v>
      </c>
      <c r="DH57" s="8">
        <v>9.99131190269331</v>
      </c>
      <c r="DI57" s="8">
        <f>[1]!s_Dq_pctchange($B57,DI$1)</f>
        <v>-7.50394944707741</v>
      </c>
      <c r="DJ57" s="2"/>
    </row>
    <row r="58" spans="1:114">
      <c r="A58" s="2" t="s">
        <v>97</v>
      </c>
      <c r="B58" s="2" t="s">
        <v>114</v>
      </c>
      <c r="C58" s="2" t="s">
        <v>115</v>
      </c>
      <c r="D58" s="8">
        <v>-0.836120401337799</v>
      </c>
      <c r="E58" s="8">
        <v>5.05902192242834</v>
      </c>
      <c r="F58" s="8">
        <v>3.53130016051365</v>
      </c>
      <c r="G58" s="8">
        <v>0.775193798449604</v>
      </c>
      <c r="H58" s="8">
        <v>-1.69230769230769</v>
      </c>
      <c r="I58" s="8">
        <v>-0.469483568075115</v>
      </c>
      <c r="J58" s="8">
        <v>0.471698113207545</v>
      </c>
      <c r="K58" s="8">
        <v>-3.59937402190923</v>
      </c>
      <c r="L58" s="8">
        <v>-1.2987012987013</v>
      </c>
      <c r="M58" s="8">
        <v>0.986842105263154</v>
      </c>
      <c r="N58" s="8">
        <v>-0.162866449511405</v>
      </c>
      <c r="O58" s="8">
        <v>2.77324632952691</v>
      </c>
      <c r="P58" s="8">
        <v>1.42857142857144</v>
      </c>
      <c r="Q58" s="8">
        <v>1.56494522691706</v>
      </c>
      <c r="R58" s="8">
        <v>4.46841294298922</v>
      </c>
      <c r="S58" s="8">
        <v>2.50737463126843</v>
      </c>
      <c r="T58" s="8">
        <v>-0.287769784172669</v>
      </c>
      <c r="U58" s="8">
        <v>0.144300144300161</v>
      </c>
      <c r="V58" s="8">
        <v>2.30547550432275</v>
      </c>
      <c r="W58" s="8">
        <v>1.40845070422536</v>
      </c>
      <c r="X58" s="8">
        <v>-2.63888888888889</v>
      </c>
      <c r="Y58" s="8">
        <v>-4.85021398002853</v>
      </c>
      <c r="Z58" s="8">
        <v>6.59670164917542</v>
      </c>
      <c r="AA58" s="8">
        <v>5.48523206751054</v>
      </c>
      <c r="AB58" s="8">
        <v>-3.86666666666666</v>
      </c>
      <c r="AC58" s="8">
        <v>0.832177531206641</v>
      </c>
      <c r="AD58" s="8">
        <v>2.20082530949107</v>
      </c>
      <c r="AE58" s="8">
        <v>-3.09555854643337</v>
      </c>
      <c r="AF58" s="8">
        <v>4.02777777777778</v>
      </c>
      <c r="AG58" s="8">
        <v>0.53404539385848</v>
      </c>
      <c r="AH58" s="8">
        <v>-5.84329349269589</v>
      </c>
      <c r="AI58" s="8">
        <v>2.53878702397742</v>
      </c>
      <c r="AJ58" s="8">
        <v>1.92572214580469</v>
      </c>
      <c r="AK58" s="8">
        <v>0</v>
      </c>
      <c r="AL58" s="8">
        <v>1.75438596491228</v>
      </c>
      <c r="AM58" s="8">
        <v>-1.19363395225464</v>
      </c>
      <c r="AN58" s="8">
        <v>-4.16107382550337</v>
      </c>
      <c r="AO58" s="8">
        <v>-4.62184873949579</v>
      </c>
      <c r="AP58" s="8">
        <v>-0.734214390602062</v>
      </c>
      <c r="AQ58" s="8">
        <v>2.51479289940828</v>
      </c>
      <c r="AR58" s="8">
        <v>-1.29870129870129</v>
      </c>
      <c r="AS58" s="8">
        <v>1.46198830409358</v>
      </c>
      <c r="AT58" s="8">
        <v>2.01729106628241</v>
      </c>
      <c r="AU58" s="8">
        <v>-2.25988700564971</v>
      </c>
      <c r="AV58" s="8">
        <v>-1.58959537572255</v>
      </c>
      <c r="AW58" s="8">
        <v>-2.49632892804699</v>
      </c>
      <c r="AX58" s="8">
        <v>-1.05421686746988</v>
      </c>
      <c r="AY58" s="8">
        <v>-1.67427701674277</v>
      </c>
      <c r="AZ58" s="8">
        <v>-3.71517027863777</v>
      </c>
      <c r="BA58" s="8">
        <v>-2.09003215434083</v>
      </c>
      <c r="BB58" s="8">
        <v>-3.61247947454844</v>
      </c>
      <c r="BC58" s="8">
        <v>0.681431005110735</v>
      </c>
      <c r="BD58" s="8">
        <v>1.01522842639593</v>
      </c>
      <c r="BE58" s="8">
        <v>-4.02010050251256</v>
      </c>
      <c r="BF58" s="8">
        <v>1.04712041884816</v>
      </c>
      <c r="BG58" s="8">
        <v>1.03626943005181</v>
      </c>
      <c r="BH58" s="8">
        <v>-0.341880341880335</v>
      </c>
      <c r="BI58" s="8">
        <v>1.2006861063465</v>
      </c>
      <c r="BJ58" s="8">
        <v>-1.6949152542373</v>
      </c>
      <c r="BK58" s="8">
        <v>-3.10344827586207</v>
      </c>
      <c r="BL58" s="8">
        <v>-0.355871886121006</v>
      </c>
      <c r="BM58" s="8">
        <v>4.10714285714287</v>
      </c>
      <c r="BN58" s="8">
        <v>-0.686106346483707</v>
      </c>
      <c r="BO58" s="8">
        <v>0.345423143350598</v>
      </c>
      <c r="BP58" s="8">
        <v>2.06540447504304</v>
      </c>
      <c r="BQ58" s="8">
        <v>-0.843170320404713</v>
      </c>
      <c r="BR58" s="8">
        <v>-1.53061224489797</v>
      </c>
      <c r="BS58" s="8">
        <v>1.55440414507773</v>
      </c>
      <c r="BT58" s="8">
        <v>0.340136054421777</v>
      </c>
      <c r="BU58" s="8">
        <v>3.38983050847456</v>
      </c>
      <c r="BV58" s="8">
        <v>-1.47540983606557</v>
      </c>
      <c r="BW58" s="8">
        <v>1.83028286189684</v>
      </c>
      <c r="BX58" s="8">
        <v>-1.47058823529411</v>
      </c>
      <c r="BY58" s="8">
        <v>6.46766169154228</v>
      </c>
      <c r="BZ58" s="8">
        <v>6.38629283489098</v>
      </c>
      <c r="CA58" s="8">
        <v>-4.39238653001465</v>
      </c>
      <c r="CB58" s="8">
        <v>-0.306278713629411</v>
      </c>
      <c r="CC58" s="8">
        <v>-2.76497695852533</v>
      </c>
      <c r="CD58" s="8">
        <v>1.42180094786729</v>
      </c>
      <c r="CE58" s="8">
        <v>3.58255451713396</v>
      </c>
      <c r="CF58" s="8">
        <v>-6.46616541353384</v>
      </c>
      <c r="CG58" s="8">
        <v>5.46623794212218</v>
      </c>
      <c r="CH58" s="8">
        <v>3.50609756097562</v>
      </c>
      <c r="CI58" s="8">
        <v>-0.147275405007368</v>
      </c>
      <c r="CJ58" s="8">
        <v>-1.17994100294986</v>
      </c>
      <c r="CK58" s="8">
        <v>-4.77611940298508</v>
      </c>
      <c r="CL58" s="8">
        <v>1.56739811912227</v>
      </c>
      <c r="CM58" s="8">
        <v>-0.30864197530865</v>
      </c>
      <c r="CN58" s="8">
        <v>-1.54798761609907</v>
      </c>
      <c r="CO58" s="8">
        <v>7.38993710691825</v>
      </c>
      <c r="CP58" s="8">
        <v>-1.02489019033676</v>
      </c>
      <c r="CQ58" s="8">
        <v>5.32544378698225</v>
      </c>
      <c r="CR58" s="8">
        <v>-0.280898876404502</v>
      </c>
      <c r="CS58" s="8">
        <v>-1.54929577464788</v>
      </c>
      <c r="CT58" s="8">
        <v>-0.572246065808299</v>
      </c>
      <c r="CU58" s="8">
        <v>-3.7410071942446</v>
      </c>
      <c r="CV58" s="8">
        <v>1.04633781763825</v>
      </c>
      <c r="CW58" s="8">
        <v>-3.84615384615384</v>
      </c>
      <c r="CX58" s="8">
        <v>-4.76923076923077</v>
      </c>
      <c r="CY58" s="8">
        <v>5.97738287560581</v>
      </c>
      <c r="CZ58" s="8">
        <v>7.16463414634147</v>
      </c>
      <c r="DA58" s="8">
        <v>-3.55618776671408</v>
      </c>
      <c r="DB58" s="8">
        <v>6.047197640118</v>
      </c>
      <c r="DC58" s="8">
        <v>-6.77965355866977</v>
      </c>
      <c r="DD58" s="8">
        <v>0.454545454545449</v>
      </c>
      <c r="DE58" s="8">
        <v>-1.80995475113121</v>
      </c>
      <c r="DF58" s="8">
        <v>9.98463901689708</v>
      </c>
      <c r="DG58" s="8">
        <v>10.0558659217877</v>
      </c>
      <c r="DH58" s="8">
        <v>10.0253807106599</v>
      </c>
      <c r="DI58" s="8">
        <f>[1]!s_Dq_pctchange($B58,DI$1)</f>
        <v>-7.26643598615917</v>
      </c>
      <c r="DJ58" s="2"/>
    </row>
    <row r="59" spans="1:114">
      <c r="A59" s="2" t="s">
        <v>97</v>
      </c>
      <c r="B59" s="2" t="s">
        <v>116</v>
      </c>
      <c r="C59" s="2" t="s">
        <v>117</v>
      </c>
      <c r="D59" s="8">
        <v>3.05980528511821</v>
      </c>
      <c r="E59" s="8">
        <v>-0.674763832658564</v>
      </c>
      <c r="F59" s="8">
        <v>-0.135869565217406</v>
      </c>
      <c r="G59" s="8">
        <v>-0.20408163265306</v>
      </c>
      <c r="H59" s="8">
        <v>0.408997955010237</v>
      </c>
      <c r="I59" s="8">
        <v>1.49355057705362</v>
      </c>
      <c r="J59" s="8">
        <v>0.468227424749175</v>
      </c>
      <c r="K59" s="8">
        <v>-1.53129161118509</v>
      </c>
      <c r="L59" s="8">
        <v>-0.0676132521974302</v>
      </c>
      <c r="M59" s="8">
        <v>0</v>
      </c>
      <c r="N59" s="8">
        <v>1.08254397834911</v>
      </c>
      <c r="O59" s="8">
        <v>0.334672021419022</v>
      </c>
      <c r="P59" s="8">
        <v>0.533689126084052</v>
      </c>
      <c r="Q59" s="8">
        <v>3.11877903118778</v>
      </c>
      <c r="R59" s="8">
        <v>0.321750321750334</v>
      </c>
      <c r="S59" s="8">
        <v>1.09044259140474</v>
      </c>
      <c r="T59" s="8">
        <v>-1.33248730964466</v>
      </c>
      <c r="U59" s="8">
        <v>0.257234726688101</v>
      </c>
      <c r="V59" s="8">
        <v>-0.962155227710078</v>
      </c>
      <c r="W59" s="8">
        <v>-1.94300518134715</v>
      </c>
      <c r="X59" s="8">
        <v>1.45310435931308</v>
      </c>
      <c r="Y59" s="8">
        <v>-1.04166666666667</v>
      </c>
      <c r="Z59" s="8">
        <v>2.23684210526316</v>
      </c>
      <c r="AA59" s="8">
        <v>-0.900900900900894</v>
      </c>
      <c r="AB59" s="8">
        <v>0.129870129870129</v>
      </c>
      <c r="AC59" s="8">
        <v>-0.0648508430609593</v>
      </c>
      <c r="AD59" s="8">
        <v>0.778715120051908</v>
      </c>
      <c r="AE59" s="8">
        <v>0.837089504185456</v>
      </c>
      <c r="AF59" s="8">
        <v>0.127713920817368</v>
      </c>
      <c r="AG59" s="8">
        <v>-1.72193877551021</v>
      </c>
      <c r="AH59" s="8">
        <v>0.584036340038931</v>
      </c>
      <c r="AI59" s="8">
        <v>1.35483870967742</v>
      </c>
      <c r="AJ59" s="8">
        <v>-0.254614894971354</v>
      </c>
      <c r="AK59" s="8">
        <v>1.08487555839182</v>
      </c>
      <c r="AL59" s="8">
        <v>-0.694444444444439</v>
      </c>
      <c r="AM59" s="8">
        <v>-2.92434837889384</v>
      </c>
      <c r="AN59" s="8">
        <v>-3.33988212180746</v>
      </c>
      <c r="AO59" s="8">
        <v>-0.609756097560986</v>
      </c>
      <c r="AP59" s="8">
        <v>5.18064076346286</v>
      </c>
      <c r="AQ59" s="8">
        <v>0.129617627997407</v>
      </c>
      <c r="AR59" s="8">
        <v>-1.74757281553398</v>
      </c>
      <c r="AS59" s="8">
        <v>3.42555994729908</v>
      </c>
      <c r="AT59" s="8">
        <v>0.382165605095538</v>
      </c>
      <c r="AU59" s="8">
        <v>-0.824873096446694</v>
      </c>
      <c r="AV59" s="8">
        <v>-1.40754958413308</v>
      </c>
      <c r="AW59" s="8">
        <v>0.778715120051908</v>
      </c>
      <c r="AX59" s="8">
        <v>-3.47714101738569</v>
      </c>
      <c r="AY59" s="8">
        <v>3.20213475650433</v>
      </c>
      <c r="AZ59" s="8">
        <v>-1.87459599224305</v>
      </c>
      <c r="BA59" s="8">
        <v>-2.5691699604743</v>
      </c>
      <c r="BB59" s="8">
        <v>-8.65449628127112</v>
      </c>
      <c r="BC59" s="8">
        <v>3.25684678016283</v>
      </c>
      <c r="BD59" s="8">
        <v>0.860215053763451</v>
      </c>
      <c r="BE59" s="8">
        <v>-2.20326936744849</v>
      </c>
      <c r="BF59" s="8">
        <v>-0.508720930232554</v>
      </c>
      <c r="BG59" s="8">
        <v>0.365230094959822</v>
      </c>
      <c r="BH59" s="8">
        <v>-2.03784570596796</v>
      </c>
      <c r="BI59" s="8">
        <v>2.30312035661217</v>
      </c>
      <c r="BJ59" s="8">
        <v>-1.96078431372548</v>
      </c>
      <c r="BK59" s="8">
        <v>-1.48148148148149</v>
      </c>
      <c r="BL59" s="8">
        <v>0.676691729323303</v>
      </c>
      <c r="BM59" s="8">
        <v>4.33159073935773</v>
      </c>
      <c r="BN59" s="8">
        <v>10.0214745884037</v>
      </c>
      <c r="BO59" s="8">
        <v>10.0195185426155</v>
      </c>
      <c r="BP59" s="8">
        <v>-1.95150798344176</v>
      </c>
      <c r="BQ59" s="8">
        <v>-1.26658624849214</v>
      </c>
      <c r="BR59" s="8">
        <v>2.62675626145387</v>
      </c>
      <c r="BS59" s="8">
        <v>-0.595238095238104</v>
      </c>
      <c r="BT59" s="8">
        <v>3.89221556886229</v>
      </c>
      <c r="BU59" s="8">
        <v>4.20749279538903</v>
      </c>
      <c r="BV59" s="8">
        <v>0.110619469026573</v>
      </c>
      <c r="BW59" s="8">
        <v>-1.21546961325968</v>
      </c>
      <c r="BX59" s="8">
        <v>-4.64205816554809</v>
      </c>
      <c r="BY59" s="8">
        <v>-2.75659824046923</v>
      </c>
      <c r="BZ59" s="8">
        <v>2.35223160434259</v>
      </c>
      <c r="CA59" s="8">
        <v>-3.71243370654095</v>
      </c>
      <c r="CB59" s="8">
        <v>1.8359853121175</v>
      </c>
      <c r="CC59" s="8">
        <v>-1.02163461538462</v>
      </c>
      <c r="CD59" s="8">
        <v>3.40012143290833</v>
      </c>
      <c r="CE59" s="8">
        <v>4.52143276570757</v>
      </c>
      <c r="CF59" s="8">
        <v>1.01123595505618</v>
      </c>
      <c r="CG59" s="8">
        <v>2.28031145717463</v>
      </c>
      <c r="CH59" s="8">
        <v>2.50135943447526</v>
      </c>
      <c r="CI59" s="8">
        <v>-0.424403183023881</v>
      </c>
      <c r="CJ59" s="8">
        <v>2.6638252530634</v>
      </c>
      <c r="CK59" s="8">
        <v>-5.29320186818889</v>
      </c>
      <c r="CL59" s="8">
        <v>0.602739726027393</v>
      </c>
      <c r="CM59" s="8">
        <v>1.14379084967321</v>
      </c>
      <c r="CN59" s="8">
        <v>-1.6693591814755</v>
      </c>
      <c r="CO59" s="8">
        <v>7.83132530120482</v>
      </c>
      <c r="CP59" s="8">
        <v>-3.60589131538853</v>
      </c>
      <c r="CQ59" s="8">
        <v>0.632244467860913</v>
      </c>
      <c r="CR59" s="8">
        <v>3.24607329842931</v>
      </c>
      <c r="CS59" s="8">
        <v>0.811359026369174</v>
      </c>
      <c r="CT59" s="8">
        <v>-0.352112676056347</v>
      </c>
      <c r="CU59" s="8">
        <v>-6.7137809187279</v>
      </c>
      <c r="CV59" s="8">
        <v>2.8138528138528</v>
      </c>
      <c r="CW59" s="8">
        <v>9.99999999999999</v>
      </c>
      <c r="CX59" s="8">
        <v>-2.91866028708134</v>
      </c>
      <c r="CY59" s="8">
        <v>1.03499260719568</v>
      </c>
      <c r="CZ59" s="8">
        <v>6.12747773982279</v>
      </c>
      <c r="DA59" s="8">
        <v>-4.89607390300231</v>
      </c>
      <c r="DB59" s="8">
        <v>1.31131617289946</v>
      </c>
      <c r="DC59" s="8">
        <v>2.34899328859061</v>
      </c>
      <c r="DD59" s="8">
        <v>-9.97658079625294</v>
      </c>
      <c r="DE59" s="8">
        <v>-9.98959417273672</v>
      </c>
      <c r="DF59" s="8">
        <v>0.751445086705198</v>
      </c>
      <c r="DG59" s="8">
        <v>2.52438324727482</v>
      </c>
      <c r="DH59" s="8">
        <v>3.52546166759933</v>
      </c>
      <c r="DI59" s="8">
        <f>[1]!s_Dq_pctchange($B59,DI$1)</f>
        <v>-6.54054054054055</v>
      </c>
      <c r="DJ59" s="2"/>
    </row>
    <row r="60" spans="1:114">
      <c r="A60" s="2" t="s">
        <v>97</v>
      </c>
      <c r="B60" s="2" t="s">
        <v>118</v>
      </c>
      <c r="C60" s="2" t="s">
        <v>119</v>
      </c>
      <c r="D60" s="8">
        <v>0.697906281156533</v>
      </c>
      <c r="E60" s="8">
        <v>4.40594059405941</v>
      </c>
      <c r="F60" s="8">
        <v>0.92460881934566</v>
      </c>
      <c r="G60" s="8">
        <v>5.21494009866103</v>
      </c>
      <c r="H60" s="8">
        <v>1.58517526233534</v>
      </c>
      <c r="I60" s="8">
        <v>-1.84615384615385</v>
      </c>
      <c r="J60" s="8">
        <v>1.3882669055083</v>
      </c>
      <c r="K60" s="8">
        <v>-3.75441696113075</v>
      </c>
      <c r="L60" s="8">
        <v>-0.504818724185414</v>
      </c>
      <c r="M60" s="8">
        <v>3.92066420664209</v>
      </c>
      <c r="N60" s="8">
        <v>3.57301375943186</v>
      </c>
      <c r="O60" s="8">
        <v>4.11399185772444</v>
      </c>
      <c r="P60" s="8">
        <v>-2.44906359333196</v>
      </c>
      <c r="Q60" s="8">
        <v>4.15611814345991</v>
      </c>
      <c r="R60" s="8">
        <v>-2.67368847478226</v>
      </c>
      <c r="S60" s="8">
        <v>0.811654526534858</v>
      </c>
      <c r="T60" s="8">
        <v>-2.16763005780347</v>
      </c>
      <c r="U60" s="8">
        <v>1.37159738341422</v>
      </c>
      <c r="V60" s="8">
        <v>0.853455453788526</v>
      </c>
      <c r="W60" s="8">
        <v>-5.15995872033024</v>
      </c>
      <c r="X60" s="8">
        <v>-1.61044613710556</v>
      </c>
      <c r="Y60" s="8">
        <v>-6.4366290643663</v>
      </c>
      <c r="Z60" s="8">
        <v>2.43498817966903</v>
      </c>
      <c r="AA60" s="8">
        <v>-2.19247634433417</v>
      </c>
      <c r="AB60" s="8">
        <v>-0.188768286927811</v>
      </c>
      <c r="AC60" s="8">
        <v>-0.661938534278946</v>
      </c>
      <c r="AD60" s="8">
        <v>5.75916230366491</v>
      </c>
      <c r="AE60" s="8">
        <v>0.562556255625568</v>
      </c>
      <c r="AF60" s="8">
        <v>-0.783172969344364</v>
      </c>
      <c r="AG60" s="8">
        <v>0.360847992783037</v>
      </c>
      <c r="AH60" s="8">
        <v>-1.48314606741572</v>
      </c>
      <c r="AI60" s="8">
        <v>1.87043795620435</v>
      </c>
      <c r="AJ60" s="8">
        <v>14.1289744738021</v>
      </c>
      <c r="AK60" s="8">
        <v>-3.31567588777712</v>
      </c>
      <c r="AL60" s="8">
        <v>-1.40016233766234</v>
      </c>
      <c r="AM60" s="8">
        <v>0</v>
      </c>
      <c r="AN60" s="8">
        <v>-3.82794813747686</v>
      </c>
      <c r="AO60" s="8">
        <v>-3.20992938155361</v>
      </c>
      <c r="AP60" s="8">
        <v>0.486402829980125</v>
      </c>
      <c r="AQ60" s="8">
        <v>0.176017601760175</v>
      </c>
      <c r="AR60" s="8">
        <v>-3.05293213265979</v>
      </c>
      <c r="AS60" s="8">
        <v>0.996828273674655</v>
      </c>
      <c r="AT60" s="8">
        <v>1.83938986092419</v>
      </c>
      <c r="AU60" s="8">
        <v>1.43171806167401</v>
      </c>
      <c r="AV60" s="8">
        <v>-0.434310532030391</v>
      </c>
      <c r="AW60" s="8">
        <v>-2.81352235550709</v>
      </c>
      <c r="AX60" s="8">
        <v>-5.29622980251346</v>
      </c>
      <c r="AY60" s="8">
        <v>-0.189573459715655</v>
      </c>
      <c r="AZ60" s="8">
        <v>0.284900284900291</v>
      </c>
      <c r="BA60" s="8">
        <v>-1.37310606060607</v>
      </c>
      <c r="BB60" s="8">
        <v>1.00816130580894</v>
      </c>
      <c r="BC60" s="8">
        <v>-2.30513307984792</v>
      </c>
      <c r="BD60" s="8">
        <v>0.170274872293851</v>
      </c>
      <c r="BE60" s="8">
        <v>-0.849927149101513</v>
      </c>
      <c r="BF60" s="8">
        <v>4.28606416850356</v>
      </c>
      <c r="BG60" s="8">
        <v>2.959135744481</v>
      </c>
      <c r="BH60" s="8">
        <v>-2.91970802919709</v>
      </c>
      <c r="BI60" s="8">
        <v>0.916353383458645</v>
      </c>
      <c r="BJ60" s="8">
        <v>-0.628637951105946</v>
      </c>
      <c r="BK60" s="8">
        <v>20.0093720712277</v>
      </c>
      <c r="BL60" s="8">
        <v>4.00234283483015</v>
      </c>
      <c r="BM60" s="8">
        <v>2.2526750516238</v>
      </c>
      <c r="BN60" s="8">
        <v>5.58105379107766</v>
      </c>
      <c r="BO60" s="8">
        <v>5.11215440792906</v>
      </c>
      <c r="BP60" s="8">
        <v>0.628618693134814</v>
      </c>
      <c r="BQ60" s="8">
        <v>0.460299194476412</v>
      </c>
      <c r="BR60" s="8">
        <v>-1.58730158730158</v>
      </c>
      <c r="BS60" s="8">
        <v>5.60359161955436</v>
      </c>
      <c r="BT60" s="8">
        <v>1.25964415052749</v>
      </c>
      <c r="BU60" s="8">
        <v>5.06919608148033</v>
      </c>
      <c r="BV60" s="8">
        <v>2.56030782891815</v>
      </c>
      <c r="BW60" s="8">
        <v>1.15440115440117</v>
      </c>
      <c r="BX60" s="8">
        <v>1.01283880171185</v>
      </c>
      <c r="BY60" s="8">
        <v>3.205761898037</v>
      </c>
      <c r="BZ60" s="8">
        <v>-2.29885057471263</v>
      </c>
      <c r="CA60" s="8">
        <v>3.66946778711483</v>
      </c>
      <c r="CB60" s="8">
        <v>2.82356119967576</v>
      </c>
      <c r="CC60" s="8">
        <v>5.57088424648535</v>
      </c>
      <c r="CD60" s="8">
        <v>-3.85812072184194</v>
      </c>
      <c r="CE60" s="8">
        <v>0.970873786407776</v>
      </c>
      <c r="CF60" s="8">
        <v>2.35897435897437</v>
      </c>
      <c r="CG60" s="8">
        <v>20.00250501002</v>
      </c>
      <c r="CH60" s="8">
        <v>2.28577392756498</v>
      </c>
      <c r="CI60" s="8">
        <v>20</v>
      </c>
      <c r="CJ60" s="8">
        <v>20</v>
      </c>
      <c r="CK60" s="8">
        <v>3.13917233560091</v>
      </c>
      <c r="CL60" s="8">
        <v>-6.63002404671933</v>
      </c>
      <c r="CM60" s="8">
        <v>-7.18910963944077</v>
      </c>
      <c r="CN60" s="8">
        <v>12.2492666296678</v>
      </c>
      <c r="CO60" s="8">
        <v>-9.68357112586524</v>
      </c>
      <c r="CP60" s="8">
        <v>2.22882615156017</v>
      </c>
      <c r="CQ60" s="8">
        <v>2.76162790697677</v>
      </c>
      <c r="CR60" s="8">
        <v>5.70981910221095</v>
      </c>
      <c r="CS60" s="8">
        <v>9.1549295774648</v>
      </c>
      <c r="CT60" s="8">
        <v>12.6838709677419</v>
      </c>
      <c r="CU60" s="8">
        <v>0</v>
      </c>
      <c r="CV60" s="8">
        <v>-2.67376617428146</v>
      </c>
      <c r="CW60" s="8">
        <v>12.9478204600271</v>
      </c>
      <c r="CX60" s="8">
        <v>-4.86458333333333</v>
      </c>
      <c r="CY60" s="8">
        <v>19.9989050695281</v>
      </c>
      <c r="CZ60" s="8">
        <v>5.43820429764132</v>
      </c>
      <c r="DA60" s="8">
        <v>9.11687075418632</v>
      </c>
      <c r="DB60" s="8">
        <v>-0.539297327305902</v>
      </c>
      <c r="DC60" s="8">
        <v>16.4181484730085</v>
      </c>
      <c r="DD60" s="8">
        <v>19.7945205479452</v>
      </c>
      <c r="DE60" s="8">
        <v>-13.6649514008005</v>
      </c>
      <c r="DF60" s="8">
        <v>5.39735099337749</v>
      </c>
      <c r="DG60" s="8">
        <v>1.4765944077914</v>
      </c>
      <c r="DH60" s="8">
        <v>5.23539411344671</v>
      </c>
      <c r="DI60" s="8">
        <f>[1]!s_Dq_pctchange($B60,DI$1)</f>
        <v>7.15337062113629</v>
      </c>
      <c r="DJ60" s="2"/>
    </row>
    <row r="61" spans="1:114">
      <c r="A61" s="2" t="s">
        <v>97</v>
      </c>
      <c r="B61" s="2" t="s">
        <v>120</v>
      </c>
      <c r="C61" s="2" t="s">
        <v>121</v>
      </c>
      <c r="D61" s="8">
        <v>-0.545256270447136</v>
      </c>
      <c r="E61" s="8">
        <v>2.52192982456143</v>
      </c>
      <c r="F61" s="8">
        <v>1.81818181818181</v>
      </c>
      <c r="G61" s="8">
        <v>5.35714285714285</v>
      </c>
      <c r="H61" s="8">
        <v>-0.498504486540367</v>
      </c>
      <c r="I61" s="8">
        <v>0.300601202404806</v>
      </c>
      <c r="J61" s="8">
        <v>0.999000999000993</v>
      </c>
      <c r="K61" s="8">
        <v>-3.36300692383779</v>
      </c>
      <c r="L61" s="8">
        <v>2.55885363357215</v>
      </c>
      <c r="M61" s="8">
        <v>2.89421157684632</v>
      </c>
      <c r="N61" s="8">
        <v>2.42483026188166</v>
      </c>
      <c r="O61" s="8">
        <v>1.2310606060606</v>
      </c>
      <c r="P61" s="8">
        <v>0.093545369504214</v>
      </c>
      <c r="Q61" s="8">
        <v>1.68224299065422</v>
      </c>
      <c r="R61" s="8">
        <v>-1.74632352941178</v>
      </c>
      <c r="S61" s="8">
        <v>0.748362956033679</v>
      </c>
      <c r="T61" s="8">
        <v>-3.89972144846795</v>
      </c>
      <c r="U61" s="8">
        <v>1.64251207729468</v>
      </c>
      <c r="V61" s="8">
        <v>0.760456273764261</v>
      </c>
      <c r="W61" s="8">
        <v>-2.45283018867925</v>
      </c>
      <c r="X61" s="8">
        <v>-1.25725338491295</v>
      </c>
      <c r="Y61" s="8">
        <v>-10.5778648383937</v>
      </c>
      <c r="Z61" s="8">
        <v>1.20481927710843</v>
      </c>
      <c r="AA61" s="8">
        <v>-1.29870129870132</v>
      </c>
      <c r="AB61" s="8">
        <v>-1.75438596491225</v>
      </c>
      <c r="AC61" s="8">
        <v>-0.669642857142869</v>
      </c>
      <c r="AD61" s="8">
        <v>2.80898876404494</v>
      </c>
      <c r="AE61" s="8">
        <v>-0.437158469945357</v>
      </c>
      <c r="AF61" s="8">
        <v>-0.10976948408343</v>
      </c>
      <c r="AG61" s="8">
        <v>1.09890109890109</v>
      </c>
      <c r="AH61" s="8">
        <v>4.13043478260872</v>
      </c>
      <c r="AI61" s="8">
        <v>0.730688935281835</v>
      </c>
      <c r="AJ61" s="8">
        <v>10.3626943005181</v>
      </c>
      <c r="AK61" s="8">
        <v>3.28638497652581</v>
      </c>
      <c r="AL61" s="8">
        <v>-2.36363636363636</v>
      </c>
      <c r="AM61" s="8">
        <v>-2.1415270018622</v>
      </c>
      <c r="AN61" s="8">
        <v>-5.89914367269265</v>
      </c>
      <c r="AO61" s="8">
        <v>-1.314459049545</v>
      </c>
      <c r="AP61" s="8">
        <v>3.3811475409836</v>
      </c>
      <c r="AQ61" s="8">
        <v>-1.09018830525272</v>
      </c>
      <c r="AR61" s="8">
        <v>-1.80360721442885</v>
      </c>
      <c r="AS61" s="8">
        <v>1.83673469387755</v>
      </c>
      <c r="AT61" s="8">
        <v>0.300601202404806</v>
      </c>
      <c r="AU61" s="8">
        <v>-1.0989010989011</v>
      </c>
      <c r="AV61" s="8">
        <v>-1.41414141414141</v>
      </c>
      <c r="AW61" s="8">
        <v>1.94672131147539</v>
      </c>
      <c r="AX61" s="8">
        <v>-4.92462311557787</v>
      </c>
      <c r="AY61" s="8">
        <v>4.01691331923889</v>
      </c>
      <c r="AZ61" s="8">
        <v>-3.45528455284551</v>
      </c>
      <c r="BA61" s="8">
        <v>-4.00000000000002</v>
      </c>
      <c r="BB61" s="8">
        <v>-4.4956140350877</v>
      </c>
      <c r="BC61" s="8">
        <v>0.229621125143524</v>
      </c>
      <c r="BD61" s="8">
        <v>3.20733104238258</v>
      </c>
      <c r="BE61" s="8">
        <v>-2.99667036625972</v>
      </c>
      <c r="BF61" s="8">
        <v>1.83066361556065</v>
      </c>
      <c r="BG61" s="8">
        <v>-0.898876404494385</v>
      </c>
      <c r="BH61" s="8">
        <v>-2.94784580498866</v>
      </c>
      <c r="BI61" s="8">
        <v>3.03738317757009</v>
      </c>
      <c r="BJ61" s="8">
        <v>-4.421768707483</v>
      </c>
      <c r="BK61" s="8">
        <v>1.89798339264532</v>
      </c>
      <c r="BL61" s="8">
        <v>4.54016298020956</v>
      </c>
      <c r="BM61" s="8">
        <v>3.2293986636971</v>
      </c>
      <c r="BN61" s="8">
        <v>-1.83387270765913</v>
      </c>
      <c r="BO61" s="8">
        <v>1.09890109890109</v>
      </c>
      <c r="BP61" s="8">
        <v>-0.326086956521716</v>
      </c>
      <c r="BQ61" s="8">
        <v>0.87241003271536</v>
      </c>
      <c r="BR61" s="8">
        <v>-1.18918918918917</v>
      </c>
      <c r="BS61" s="8">
        <v>1.42231947483588</v>
      </c>
      <c r="BT61" s="8">
        <v>0.755124056094928</v>
      </c>
      <c r="BU61" s="8">
        <v>0.642398286937913</v>
      </c>
      <c r="BV61" s="8">
        <v>1.48936170212764</v>
      </c>
      <c r="BW61" s="8">
        <v>2.30607966457025</v>
      </c>
      <c r="BX61" s="8">
        <v>-0.204918032786895</v>
      </c>
      <c r="BY61" s="8">
        <v>1.54004106776183</v>
      </c>
      <c r="BZ61" s="8">
        <v>4.44893832153688</v>
      </c>
      <c r="CA61" s="8">
        <v>11.7134559535334</v>
      </c>
      <c r="CB61" s="8">
        <v>-3.72616984402079</v>
      </c>
      <c r="CC61" s="8">
        <v>10.6210621062106</v>
      </c>
      <c r="CD61" s="8">
        <v>0.488201790073239</v>
      </c>
      <c r="CE61" s="8">
        <v>0.323886639676114</v>
      </c>
      <c r="CF61" s="8">
        <v>0.0807102502017795</v>
      </c>
      <c r="CG61" s="8">
        <v>6.37096774193547</v>
      </c>
      <c r="CH61" s="8">
        <v>-3.56330553449581</v>
      </c>
      <c r="CI61" s="8">
        <v>5.11006289308174</v>
      </c>
      <c r="CJ61" s="8">
        <v>4.63724756918475</v>
      </c>
      <c r="CK61" s="8">
        <v>20.0142959256612</v>
      </c>
      <c r="CL61" s="8">
        <v>10.8993448481239</v>
      </c>
      <c r="CM61" s="8">
        <v>-7.62620837808808</v>
      </c>
      <c r="CN61" s="8">
        <v>4.18604651162792</v>
      </c>
      <c r="CO61" s="8">
        <v>-12.109375</v>
      </c>
      <c r="CP61" s="8">
        <v>3.49206349206349</v>
      </c>
      <c r="CQ61" s="8">
        <v>-1.90184049079755</v>
      </c>
      <c r="CR61" s="8">
        <v>-5.44090056285179</v>
      </c>
      <c r="CS61" s="8">
        <v>-3.3068783068783</v>
      </c>
      <c r="CT61" s="8">
        <v>6.01915184678522</v>
      </c>
      <c r="CU61" s="8">
        <v>-7.41935483870968</v>
      </c>
      <c r="CV61" s="8">
        <v>-0.696864111498254</v>
      </c>
      <c r="CW61" s="8">
        <v>-0.842105263157885</v>
      </c>
      <c r="CX61" s="8">
        <v>2.47699929228591</v>
      </c>
      <c r="CY61" s="8">
        <v>10.7044198895028</v>
      </c>
      <c r="CZ61" s="8">
        <v>-0.249532127261397</v>
      </c>
      <c r="DA61" s="8">
        <v>20.0125078173859</v>
      </c>
      <c r="DB61" s="8">
        <v>18.0823345492444</v>
      </c>
      <c r="DC61" s="8">
        <v>10.5472197705207</v>
      </c>
      <c r="DD61" s="8">
        <v>19.9600798403193</v>
      </c>
      <c r="DE61" s="8">
        <v>-17.3044925124792</v>
      </c>
      <c r="DF61" s="8">
        <v>8.73239436619719</v>
      </c>
      <c r="DG61" s="8">
        <v>10.6217616580311</v>
      </c>
      <c r="DH61" s="8">
        <v>13.6165941786551</v>
      </c>
      <c r="DI61" s="8">
        <f>[1]!s_Dq_pctchange($B61,DI$1)</f>
        <v>2.38515901060072</v>
      </c>
      <c r="DJ61" s="2"/>
    </row>
    <row r="62" spans="1:114">
      <c r="A62" s="2" t="s">
        <v>97</v>
      </c>
      <c r="B62" s="2" t="s">
        <v>122</v>
      </c>
      <c r="C62" s="2" t="s">
        <v>123</v>
      </c>
      <c r="D62" s="8">
        <v>-0.450997398091926</v>
      </c>
      <c r="E62" s="8">
        <v>3.589475518383</v>
      </c>
      <c r="F62" s="8">
        <v>5.04625735912531</v>
      </c>
      <c r="G62" s="8">
        <v>6.43714971977583</v>
      </c>
      <c r="H62" s="8">
        <v>2.97878742289755</v>
      </c>
      <c r="I62" s="8">
        <v>-2.3374726077429</v>
      </c>
      <c r="J62" s="8">
        <v>-2.13911742707554</v>
      </c>
      <c r="K62" s="8">
        <v>-4.00489147049831</v>
      </c>
      <c r="L62" s="8">
        <v>1.00318471337579</v>
      </c>
      <c r="M62" s="8">
        <v>4.76115402806245</v>
      </c>
      <c r="N62" s="8">
        <v>3.19036869826936</v>
      </c>
      <c r="O62" s="8">
        <v>0.991687326819324</v>
      </c>
      <c r="P62" s="8">
        <v>-0.794223826714809</v>
      </c>
      <c r="Q62" s="8">
        <v>1.86317321688501</v>
      </c>
      <c r="R62" s="8">
        <v>-3.0008573878251</v>
      </c>
      <c r="S62" s="8">
        <v>0.618738951090161</v>
      </c>
      <c r="T62" s="8">
        <v>-3.99707174231334</v>
      </c>
      <c r="U62" s="8">
        <v>2.40963855421689</v>
      </c>
      <c r="V62" s="8">
        <v>1.22114668652271</v>
      </c>
      <c r="W62" s="8">
        <v>-4.81094600559071</v>
      </c>
      <c r="X62" s="8">
        <v>1.85471406491502</v>
      </c>
      <c r="Y62" s="8">
        <v>-5.73596358118362</v>
      </c>
      <c r="Z62" s="8">
        <v>2.38248551191242</v>
      </c>
      <c r="AA62" s="8">
        <v>-1.27358490566038</v>
      </c>
      <c r="AB62" s="8">
        <v>-1.7518713170887</v>
      </c>
      <c r="AC62" s="8">
        <v>0.0648403306856888</v>
      </c>
      <c r="AD62" s="8">
        <v>3.72590312651871</v>
      </c>
      <c r="AE62" s="8">
        <v>-0.031235358425739</v>
      </c>
      <c r="AF62" s="8">
        <v>0.0624902359006427</v>
      </c>
      <c r="AG62" s="8">
        <v>1.85792349726774</v>
      </c>
      <c r="AH62" s="8">
        <v>0.413856529736393</v>
      </c>
      <c r="AI62" s="8">
        <v>2.06075408334604</v>
      </c>
      <c r="AJ62" s="8">
        <v>3.9934190846545</v>
      </c>
      <c r="AK62" s="8">
        <v>1.78340284769163</v>
      </c>
      <c r="AL62" s="8">
        <v>-1.45541896283735</v>
      </c>
      <c r="AM62" s="8">
        <v>-1.2188127330083</v>
      </c>
      <c r="AN62" s="8">
        <v>0.870953694295244</v>
      </c>
      <c r="AO62" s="8">
        <v>-0.561231831918262</v>
      </c>
      <c r="AP62" s="8">
        <v>-2.02604920405209</v>
      </c>
      <c r="AQ62" s="8">
        <v>0.782865583456412</v>
      </c>
      <c r="AR62" s="8">
        <v>6.05305584053936</v>
      </c>
      <c r="AS62" s="8">
        <v>-4.54671088999448</v>
      </c>
      <c r="AT62" s="8">
        <v>0.477776169103824</v>
      </c>
      <c r="AU62" s="8">
        <v>5.63400576368874</v>
      </c>
      <c r="AV62" s="8">
        <v>7.48874641931524</v>
      </c>
      <c r="AW62" s="8">
        <v>-1.01522842639594</v>
      </c>
      <c r="AX62" s="8">
        <v>-5.53846153846152</v>
      </c>
      <c r="AY62" s="8">
        <v>-3.32519001085777</v>
      </c>
      <c r="AZ62" s="8">
        <v>16.2010388881089</v>
      </c>
      <c r="BA62" s="8">
        <v>-3.26205146792318</v>
      </c>
      <c r="BB62" s="8">
        <v>14.9369301860872</v>
      </c>
      <c r="BC62" s="8">
        <v>-0.0325980658480942</v>
      </c>
      <c r="BD62" s="8">
        <v>-0.413043478260854</v>
      </c>
      <c r="BE62" s="8">
        <v>4.94433529796987</v>
      </c>
      <c r="BF62" s="8">
        <v>4.61778471138845</v>
      </c>
      <c r="BG62" s="8">
        <v>-2.0677999801173</v>
      </c>
      <c r="BH62" s="8">
        <v>-7.62359151355193</v>
      </c>
      <c r="BI62" s="8">
        <v>-2.1978021978022</v>
      </c>
      <c r="BJ62" s="8">
        <v>7.30337078651685</v>
      </c>
      <c r="BK62" s="8">
        <v>9.96858638743456</v>
      </c>
      <c r="BL62" s="8">
        <v>1.95200914111597</v>
      </c>
      <c r="BM62" s="8">
        <v>-10.9554497057999</v>
      </c>
      <c r="BN62" s="8">
        <v>7.09041325781413</v>
      </c>
      <c r="BO62" s="8">
        <v>-1.56709108716944</v>
      </c>
      <c r="BP62" s="8">
        <v>-2.51741293532338</v>
      </c>
      <c r="BQ62" s="8">
        <v>2.93967541084004</v>
      </c>
      <c r="BR62" s="8">
        <v>-3.8175508180466</v>
      </c>
      <c r="BS62" s="8">
        <v>-3.04123711340206</v>
      </c>
      <c r="BT62" s="8">
        <v>-3.39181286549708</v>
      </c>
      <c r="BU62" s="8">
        <v>9.17895663658376</v>
      </c>
      <c r="BV62" s="8">
        <v>20</v>
      </c>
      <c r="BW62" s="8">
        <v>15.8434139784946</v>
      </c>
      <c r="BX62" s="8">
        <v>6.83828861493836</v>
      </c>
      <c r="BY62" s="8">
        <v>20.0027149935519</v>
      </c>
      <c r="BZ62" s="8">
        <v>2.94117647058823</v>
      </c>
      <c r="CA62" s="8">
        <v>14.4340659340659</v>
      </c>
      <c r="CB62" s="8">
        <v>-8.66183319729199</v>
      </c>
      <c r="CC62" s="8">
        <v>-1.01456132050675</v>
      </c>
      <c r="CD62" s="8">
        <v>2.81465746149761</v>
      </c>
      <c r="CE62" s="8">
        <v>-13.6311983471074</v>
      </c>
      <c r="CF62" s="8">
        <v>-1.35159380419833</v>
      </c>
      <c r="CG62" s="8">
        <v>11.670203091846</v>
      </c>
      <c r="CH62" s="8">
        <v>-10.8686210640608</v>
      </c>
      <c r="CI62" s="8">
        <v>5.06151784626629</v>
      </c>
      <c r="CJ62" s="8">
        <v>3.78572670879472</v>
      </c>
      <c r="CK62" s="8">
        <v>6.79812311473578</v>
      </c>
      <c r="CL62" s="8">
        <v>-5.87896856530154</v>
      </c>
      <c r="CM62" s="8">
        <v>-1.95054181717143</v>
      </c>
      <c r="CN62" s="8">
        <v>3.71797778281569</v>
      </c>
      <c r="CO62" s="8">
        <v>-13.2677595628415</v>
      </c>
      <c r="CP62" s="8">
        <v>3.25100806451612</v>
      </c>
      <c r="CQ62" s="8">
        <v>-3.63070539419087</v>
      </c>
      <c r="CR62" s="8">
        <v>0.0443234344329782</v>
      </c>
      <c r="CS62" s="8">
        <v>0.829113924050627</v>
      </c>
      <c r="CT62" s="8">
        <v>-4.4002259745151</v>
      </c>
      <c r="CU62" s="8">
        <v>-6.04070912672359</v>
      </c>
      <c r="CV62" s="8">
        <v>3.17959468902867</v>
      </c>
      <c r="CW62" s="8">
        <v>-0.514730782255352</v>
      </c>
      <c r="CX62" s="8">
        <v>20.0013615630744</v>
      </c>
      <c r="CY62" s="8">
        <v>15.5046235888126</v>
      </c>
      <c r="CZ62" s="8">
        <v>-3.38899803536346</v>
      </c>
      <c r="DA62" s="8">
        <v>-6.95475343162175</v>
      </c>
      <c r="DB62" s="8">
        <v>3.44771063271774</v>
      </c>
      <c r="DC62" s="8">
        <v>0.713040722547928</v>
      </c>
      <c r="DD62" s="8">
        <v>20.0020977554017</v>
      </c>
      <c r="DE62" s="8">
        <v>-17.6208373393934</v>
      </c>
      <c r="DF62" s="8">
        <v>-2.42440318302386</v>
      </c>
      <c r="DG62" s="8">
        <v>0.45669548197684</v>
      </c>
      <c r="DH62" s="8">
        <v>1.39633057314498</v>
      </c>
      <c r="DI62" s="8">
        <f>[1]!s_Dq_pctchange($B62,DI$1)</f>
        <v>0.539097945022689</v>
      </c>
      <c r="DJ62" s="2"/>
    </row>
    <row r="63" spans="1:114">
      <c r="A63" s="2" t="s">
        <v>97</v>
      </c>
      <c r="B63" s="2" t="s">
        <v>124</v>
      </c>
      <c r="C63" s="2" t="s">
        <v>125</v>
      </c>
      <c r="D63" s="8">
        <v>0.947567909033487</v>
      </c>
      <c r="E63" s="8">
        <v>1.78347934918648</v>
      </c>
      <c r="F63" s="8">
        <v>3.10482631417152</v>
      </c>
      <c r="G63" s="8">
        <v>2.17650566487777</v>
      </c>
      <c r="H63" s="8">
        <v>-0.17508024511234</v>
      </c>
      <c r="I63" s="8">
        <v>3.94621455714704</v>
      </c>
      <c r="J63" s="8">
        <v>-0.168728908886407</v>
      </c>
      <c r="K63" s="8">
        <v>-1.29577464788732</v>
      </c>
      <c r="L63" s="8">
        <v>-2.22602739726027</v>
      </c>
      <c r="M63" s="8">
        <v>1.86806771745477</v>
      </c>
      <c r="N63" s="8">
        <v>-0.544412607449857</v>
      </c>
      <c r="O63" s="8">
        <v>9.99711898588303</v>
      </c>
      <c r="P63" s="8">
        <v>-0.864326872708218</v>
      </c>
      <c r="Q63" s="8">
        <v>0.317040951122848</v>
      </c>
      <c r="R63" s="8">
        <v>1.34316565709769</v>
      </c>
      <c r="S63" s="8">
        <v>3.11850311850314</v>
      </c>
      <c r="T63" s="8">
        <v>-3.85584677419356</v>
      </c>
      <c r="U63" s="8">
        <v>1.75622542595019</v>
      </c>
      <c r="V63" s="8">
        <v>2.36991241628028</v>
      </c>
      <c r="W63" s="8">
        <v>-2.41570206341219</v>
      </c>
      <c r="X63" s="8">
        <v>-4.20319752449715</v>
      </c>
      <c r="Y63" s="8">
        <v>-6.86406460296097</v>
      </c>
      <c r="Z63" s="8">
        <v>4.73988439306358</v>
      </c>
      <c r="AA63" s="8">
        <v>0.331125827814564</v>
      </c>
      <c r="AB63" s="8">
        <v>-2.50275027502749</v>
      </c>
      <c r="AC63" s="8">
        <v>0.141043723554289</v>
      </c>
      <c r="AD63" s="8">
        <v>0.90140845070423</v>
      </c>
      <c r="AE63" s="8">
        <v>-0.362925739810166</v>
      </c>
      <c r="AF63" s="8">
        <v>1.20481927710842</v>
      </c>
      <c r="AG63" s="8">
        <v>1.27353266888152</v>
      </c>
      <c r="AH63" s="8">
        <v>-2.81574630945874</v>
      </c>
      <c r="AI63" s="8">
        <v>4.44444444444447</v>
      </c>
      <c r="AJ63" s="8">
        <v>0.592512792889836</v>
      </c>
      <c r="AK63" s="8">
        <v>0.776439089692117</v>
      </c>
      <c r="AL63" s="8">
        <v>0.239107332624853</v>
      </c>
      <c r="AM63" s="8">
        <v>2.62390670553936</v>
      </c>
      <c r="AN63" s="8">
        <v>-5.01033057851238</v>
      </c>
      <c r="AO63" s="8">
        <v>2.41979336595975</v>
      </c>
      <c r="AP63" s="8">
        <v>-1.53968675338465</v>
      </c>
      <c r="AQ63" s="8">
        <v>1.10541925047181</v>
      </c>
      <c r="AR63" s="8">
        <v>-3.04</v>
      </c>
      <c r="AS63" s="8">
        <v>0.192519251925199</v>
      </c>
      <c r="AT63" s="8">
        <v>-1.39994510019215</v>
      </c>
      <c r="AU63" s="8">
        <v>-3.06236080178172</v>
      </c>
      <c r="AV63" s="8">
        <v>-1.20620333141874</v>
      </c>
      <c r="AW63" s="8">
        <v>-1.42441860465117</v>
      </c>
      <c r="AX63" s="8">
        <v>-0.471837216160416</v>
      </c>
      <c r="AY63" s="8">
        <v>-1.00740740740741</v>
      </c>
      <c r="AZ63" s="8">
        <v>-4.93864112541154</v>
      </c>
      <c r="BA63" s="8">
        <v>-0.818639798488662</v>
      </c>
      <c r="BB63" s="8">
        <v>-5.17460317460317</v>
      </c>
      <c r="BC63" s="8">
        <v>1.77435554067626</v>
      </c>
      <c r="BD63" s="8">
        <v>2.92763157894736</v>
      </c>
      <c r="BE63" s="8">
        <v>-1.53403643336529</v>
      </c>
      <c r="BF63" s="8">
        <v>2.0772476468679</v>
      </c>
      <c r="BG63" s="8">
        <v>-0.635930047694754</v>
      </c>
      <c r="BH63" s="8">
        <v>-2.752</v>
      </c>
      <c r="BI63" s="8">
        <v>3.09312273774267</v>
      </c>
      <c r="BJ63" s="8">
        <v>-2.55346313437599</v>
      </c>
      <c r="BK63" s="8">
        <v>4.5528987880773</v>
      </c>
      <c r="BL63" s="8">
        <v>4.41729323308269</v>
      </c>
      <c r="BM63" s="8">
        <v>0.900090009000906</v>
      </c>
      <c r="BN63" s="8">
        <v>-0.41629497472494</v>
      </c>
      <c r="BO63" s="8">
        <v>0.0597193191997382</v>
      </c>
      <c r="BP63" s="8">
        <v>-3.55117875261114</v>
      </c>
      <c r="BQ63" s="8">
        <v>0.897277227722767</v>
      </c>
      <c r="BR63" s="8">
        <v>-1.22661760196259</v>
      </c>
      <c r="BS63" s="8">
        <v>2.76311704439615</v>
      </c>
      <c r="BT63" s="8">
        <v>-0.906344410876139</v>
      </c>
      <c r="BU63" s="8">
        <v>0.945121951219529</v>
      </c>
      <c r="BV63" s="8">
        <v>2.95983086680762</v>
      </c>
      <c r="BW63" s="8">
        <v>2.58140217072453</v>
      </c>
      <c r="BX63" s="8">
        <v>-2.3162710895053</v>
      </c>
      <c r="BY63" s="8">
        <v>3.19086651053866</v>
      </c>
      <c r="BZ63" s="8">
        <v>1.56028368794327</v>
      </c>
      <c r="CA63" s="8">
        <v>-0.586592178770949</v>
      </c>
      <c r="CB63" s="8">
        <v>0.224782242202862</v>
      </c>
      <c r="CC63" s="8">
        <v>2.04653770675637</v>
      </c>
      <c r="CD63" s="8">
        <v>0.54945054945056</v>
      </c>
      <c r="CE63" s="8">
        <v>-2.45901639344262</v>
      </c>
      <c r="CF63" s="8">
        <v>-3.86554621848741</v>
      </c>
      <c r="CG63" s="8">
        <v>1.71911421911422</v>
      </c>
      <c r="CH63" s="8">
        <v>-4.61185906617016</v>
      </c>
      <c r="CI63" s="8">
        <v>5.82582582582585</v>
      </c>
      <c r="CJ63" s="8">
        <v>4.02951191827468</v>
      </c>
      <c r="CK63" s="8">
        <v>0.73649754500818</v>
      </c>
      <c r="CL63" s="8">
        <v>-4.1158949363661</v>
      </c>
      <c r="CM63" s="8">
        <v>-1.69443659983055</v>
      </c>
      <c r="CN63" s="8">
        <v>3.33237575409365</v>
      </c>
      <c r="CO63" s="8">
        <v>-2.52988601612455</v>
      </c>
      <c r="CP63" s="8">
        <v>4.02167712492869</v>
      </c>
      <c r="CQ63" s="8">
        <v>-2.16616397038661</v>
      </c>
      <c r="CR63" s="8">
        <v>10.0056053811659</v>
      </c>
      <c r="CS63" s="8">
        <v>1.9108280254777</v>
      </c>
      <c r="CT63" s="8">
        <v>0.950000000000019</v>
      </c>
      <c r="CU63" s="8">
        <v>-4.16047548291233</v>
      </c>
      <c r="CV63" s="8">
        <v>5.63307493540051</v>
      </c>
      <c r="CW63" s="8">
        <v>6.18884540117415</v>
      </c>
      <c r="CX63" s="8">
        <v>-4.05436535360515</v>
      </c>
      <c r="CY63" s="8">
        <v>4.58583433373351</v>
      </c>
      <c r="CZ63" s="8">
        <v>6.97887970615242</v>
      </c>
      <c r="DA63" s="8">
        <v>7.76824034334764</v>
      </c>
      <c r="DB63" s="8">
        <v>5.1373954599761</v>
      </c>
      <c r="DC63" s="8">
        <v>10</v>
      </c>
      <c r="DD63" s="8">
        <v>10.0034435261708</v>
      </c>
      <c r="DE63" s="8">
        <v>-9.99999228910776</v>
      </c>
      <c r="DF63" s="8">
        <v>-1.53980752405949</v>
      </c>
      <c r="DG63" s="8">
        <v>3.07446241336414</v>
      </c>
      <c r="DH63" s="8">
        <v>9.99999999999999</v>
      </c>
      <c r="DI63" s="8">
        <f>[1]!s_Dq_pctchange($B63,DI$1)</f>
        <v>2.13166144200628</v>
      </c>
      <c r="DJ63" s="2"/>
    </row>
    <row r="64" spans="1:114">
      <c r="A64" s="2" t="s">
        <v>97</v>
      </c>
      <c r="B64" s="2" t="s">
        <v>126</v>
      </c>
      <c r="C64" s="2" t="s">
        <v>127</v>
      </c>
      <c r="D64" s="8">
        <v>0.461538461538461</v>
      </c>
      <c r="E64" s="8">
        <v>3.57325165900969</v>
      </c>
      <c r="F64" s="8">
        <v>2.80926564810251</v>
      </c>
      <c r="G64" s="8">
        <v>4.41035474592523</v>
      </c>
      <c r="H64" s="8">
        <v>11.1111111111111</v>
      </c>
      <c r="I64" s="8">
        <v>-0.454545454545456</v>
      </c>
      <c r="J64" s="8">
        <v>-1.6189290161893</v>
      </c>
      <c r="K64" s="8">
        <v>-5.48523206751055</v>
      </c>
      <c r="L64" s="8">
        <v>-0.669642857142847</v>
      </c>
      <c r="M64" s="8">
        <v>2.8314606741573</v>
      </c>
      <c r="N64" s="8">
        <v>1.79195804195804</v>
      </c>
      <c r="O64" s="8">
        <v>9.57492486045513</v>
      </c>
      <c r="P64" s="8">
        <v>-4.81974921630094</v>
      </c>
      <c r="Q64" s="8">
        <v>-1.72910662824208</v>
      </c>
      <c r="R64" s="8">
        <v>-1.25680770842061</v>
      </c>
      <c r="S64" s="8">
        <v>2.58803563852354</v>
      </c>
      <c r="T64" s="8">
        <v>-4.09429280397022</v>
      </c>
      <c r="U64" s="8">
        <v>1.46614920224234</v>
      </c>
      <c r="V64" s="8">
        <v>-0.977475563110918</v>
      </c>
      <c r="W64" s="8">
        <v>-2.44635193133048</v>
      </c>
      <c r="X64" s="8">
        <v>-1.31984161900571</v>
      </c>
      <c r="Y64" s="8">
        <v>-4.10164957646009</v>
      </c>
      <c r="Z64" s="8">
        <v>3.06834030683404</v>
      </c>
      <c r="AA64" s="8">
        <v>-0.631483987370331</v>
      </c>
      <c r="AB64" s="8">
        <v>-1.99727644121653</v>
      </c>
      <c r="AC64" s="8">
        <v>-0.694766095414533</v>
      </c>
      <c r="AD64" s="8">
        <v>4.57089552238806</v>
      </c>
      <c r="AE64" s="8">
        <v>-0.892060660124904</v>
      </c>
      <c r="AF64" s="8">
        <v>-0.585058505850588</v>
      </c>
      <c r="AG64" s="8">
        <v>1.13173381620644</v>
      </c>
      <c r="AH64" s="8">
        <v>-1.92479856759176</v>
      </c>
      <c r="AI64" s="8">
        <v>1.50616157005932</v>
      </c>
      <c r="AJ64" s="8">
        <v>4.31654676258993</v>
      </c>
      <c r="AK64" s="8">
        <v>1.16379310344827</v>
      </c>
      <c r="AL64" s="8">
        <v>-0.511291009799739</v>
      </c>
      <c r="AM64" s="8">
        <v>0.856531049250536</v>
      </c>
      <c r="AN64" s="8">
        <v>2.88747346072186</v>
      </c>
      <c r="AO64" s="8">
        <v>4.25092860090798</v>
      </c>
      <c r="AP64" s="8">
        <v>-3.0087094220111</v>
      </c>
      <c r="AQ64" s="8">
        <v>1.75510204081634</v>
      </c>
      <c r="AR64" s="8">
        <v>-1.92539109506619</v>
      </c>
      <c r="AS64" s="8">
        <v>-3.8036809815951</v>
      </c>
      <c r="AT64" s="8">
        <v>-0.72278911564625</v>
      </c>
      <c r="AU64" s="8">
        <v>11.9914346895075</v>
      </c>
      <c r="AV64" s="8">
        <v>1.72084130019122</v>
      </c>
      <c r="AW64" s="8">
        <v>6.35338345864661</v>
      </c>
      <c r="AX64" s="8">
        <v>-3.60551431601273</v>
      </c>
      <c r="AY64" s="8">
        <v>-4.29042904290429</v>
      </c>
      <c r="AZ64" s="8">
        <v>6.4750957854406</v>
      </c>
      <c r="BA64" s="8">
        <v>4.74991003958259</v>
      </c>
      <c r="BB64" s="8">
        <v>5.46204053589831</v>
      </c>
      <c r="BC64" s="8">
        <v>-3.87622149837133</v>
      </c>
      <c r="BD64" s="8">
        <v>-4.5069467976957</v>
      </c>
      <c r="BE64" s="8">
        <v>-0.922640170333562</v>
      </c>
      <c r="BF64" s="8">
        <v>7.48567335243552</v>
      </c>
      <c r="BG64" s="8">
        <v>-3.76541152949017</v>
      </c>
      <c r="BH64" s="8">
        <v>-9.5567867036011</v>
      </c>
      <c r="BI64" s="8">
        <v>-2.52679938744257</v>
      </c>
      <c r="BJ64" s="8">
        <v>3.61351139041632</v>
      </c>
      <c r="BK64" s="8">
        <v>5.38286580742988</v>
      </c>
      <c r="BL64" s="8">
        <v>5.39568345323741</v>
      </c>
      <c r="BM64" s="8">
        <v>-7.57679180887373</v>
      </c>
      <c r="BN64" s="8">
        <v>1.5509601181684</v>
      </c>
      <c r="BO64" s="8">
        <v>-3.74545454545456</v>
      </c>
      <c r="BP64" s="8">
        <v>-2.11560256894596</v>
      </c>
      <c r="BQ64" s="8">
        <v>7.6418371285218</v>
      </c>
      <c r="BR64" s="8">
        <v>-0.68124775905343</v>
      </c>
      <c r="BS64" s="8">
        <v>-0.758122743682306</v>
      </c>
      <c r="BT64" s="8">
        <v>-0.582029829028736</v>
      </c>
      <c r="BU64" s="8">
        <v>6.47639956092207</v>
      </c>
      <c r="BV64" s="8">
        <v>12.1993127147766</v>
      </c>
      <c r="BW64" s="8">
        <v>0.306278713629398</v>
      </c>
      <c r="BX64" s="8">
        <v>5.03816793893129</v>
      </c>
      <c r="BY64" s="8">
        <v>5.00000000000001</v>
      </c>
      <c r="BZ64" s="8">
        <v>6.45071982281285</v>
      </c>
      <c r="CA64" s="8">
        <v>6.37191157347204</v>
      </c>
      <c r="CB64" s="8">
        <v>-1.83374083129584</v>
      </c>
      <c r="CC64" s="8">
        <v>-13.1008717310087</v>
      </c>
      <c r="CD64" s="8">
        <v>-2.32158211521927</v>
      </c>
      <c r="CE64" s="8">
        <v>-5.98591549295773</v>
      </c>
      <c r="CF64" s="8">
        <v>-2.3096129837703</v>
      </c>
      <c r="CG64" s="8">
        <v>4.76038338658147</v>
      </c>
      <c r="CH64" s="8">
        <v>-7.89874961878621</v>
      </c>
      <c r="CI64" s="8">
        <v>3.07947019867549</v>
      </c>
      <c r="CJ64" s="8">
        <v>0.128493414712498</v>
      </c>
      <c r="CK64" s="8">
        <v>1.34744947064484</v>
      </c>
      <c r="CL64" s="8">
        <v>-0.759734093067419</v>
      </c>
      <c r="CM64" s="8">
        <v>0.956937799043047</v>
      </c>
      <c r="CN64" s="8">
        <v>2.68562401263824</v>
      </c>
      <c r="CO64" s="8">
        <v>-11.0153846153846</v>
      </c>
      <c r="CP64" s="8">
        <v>0.906824688953325</v>
      </c>
      <c r="CQ64" s="8">
        <v>-6.53301071552022</v>
      </c>
      <c r="CR64" s="8">
        <v>-1.59023668639054</v>
      </c>
      <c r="CS64" s="8">
        <v>-2.0293122886133</v>
      </c>
      <c r="CT64" s="8">
        <v>0.0383582662063626</v>
      </c>
      <c r="CU64" s="8">
        <v>-3.52760736196318</v>
      </c>
      <c r="CV64" s="8">
        <v>0.675675675675668</v>
      </c>
      <c r="CW64" s="8">
        <v>0.51322542439796</v>
      </c>
      <c r="CX64" s="8">
        <v>5.57737627651216</v>
      </c>
      <c r="CY64" s="8">
        <v>5.05952380952381</v>
      </c>
      <c r="CZ64" s="8">
        <v>-4.28470254957506</v>
      </c>
      <c r="DA64" s="8">
        <v>-2.70070292267851</v>
      </c>
      <c r="DB64" s="8">
        <v>7.75665399239544</v>
      </c>
      <c r="DC64" s="8">
        <v>4.62244177840508</v>
      </c>
      <c r="DD64" s="8">
        <v>11.6357504215852</v>
      </c>
      <c r="DE64" s="8">
        <v>-14.8942598187311</v>
      </c>
      <c r="DF64" s="8">
        <v>2.7689030883919</v>
      </c>
      <c r="DG64" s="8">
        <v>3.90328151986183</v>
      </c>
      <c r="DH64" s="8">
        <v>3.62367021276597</v>
      </c>
      <c r="DI64" s="8">
        <f>[1]!s_Dq_pctchange($B64,DI$1)</f>
        <v>-2.88739172281041</v>
      </c>
      <c r="DJ64" s="2"/>
    </row>
    <row r="65" spans="1:114">
      <c r="A65" s="2" t="s">
        <v>97</v>
      </c>
      <c r="B65" s="2" t="s">
        <v>128</v>
      </c>
      <c r="C65" s="2" t="s">
        <v>129</v>
      </c>
      <c r="D65" s="8">
        <v>-0.394706292082663</v>
      </c>
      <c r="E65" s="8">
        <v>4.12587412587413</v>
      </c>
      <c r="F65" s="8">
        <v>2.95500335795836</v>
      </c>
      <c r="G65" s="8">
        <v>20.0043487714721</v>
      </c>
      <c r="H65" s="8">
        <v>2.02935314368545</v>
      </c>
      <c r="I65" s="8">
        <v>3.53400816906409</v>
      </c>
      <c r="J65" s="8">
        <v>-1.62950257289878</v>
      </c>
      <c r="K65" s="8">
        <v>-4.44638186573672</v>
      </c>
      <c r="L65" s="8">
        <v>3.95985401459855</v>
      </c>
      <c r="M65" s="8">
        <v>10.1456907144111</v>
      </c>
      <c r="N65" s="8">
        <v>-2.78884462151395</v>
      </c>
      <c r="O65" s="8">
        <v>-0.983606557377047</v>
      </c>
      <c r="P65" s="8">
        <v>3.82450331125829</v>
      </c>
      <c r="Q65" s="8">
        <v>-2.45574868442035</v>
      </c>
      <c r="R65" s="8">
        <v>-4.87166911884912</v>
      </c>
      <c r="S65" s="8">
        <v>2.35435641862865</v>
      </c>
      <c r="T65" s="8">
        <v>-4.31497649429147</v>
      </c>
      <c r="U65" s="8">
        <v>1.0352693454992</v>
      </c>
      <c r="V65" s="8">
        <v>1.89301840916985</v>
      </c>
      <c r="W65" s="8">
        <v>-4.0054542355548</v>
      </c>
      <c r="X65" s="8">
        <v>-1.95312499999999</v>
      </c>
      <c r="Y65" s="8">
        <v>-4.47301702281783</v>
      </c>
      <c r="Z65" s="8">
        <v>2.88151658767773</v>
      </c>
      <c r="AA65" s="8">
        <v>-0.681776303666866</v>
      </c>
      <c r="AB65" s="8">
        <v>-2.41187384044525</v>
      </c>
      <c r="AC65" s="8">
        <v>0.247148288973378</v>
      </c>
      <c r="AD65" s="8">
        <v>3.52740375497819</v>
      </c>
      <c r="AE65" s="8">
        <v>1.31892287964829</v>
      </c>
      <c r="AF65" s="8">
        <v>-2.02495028023866</v>
      </c>
      <c r="AG65" s="8">
        <v>-0.184535892231028</v>
      </c>
      <c r="AH65" s="8">
        <v>-0.351266407838806</v>
      </c>
      <c r="AI65" s="8">
        <v>3.61781076066792</v>
      </c>
      <c r="AJ65" s="8">
        <v>3.09758281110116</v>
      </c>
      <c r="AK65" s="8">
        <v>-0.798888502952426</v>
      </c>
      <c r="AL65" s="8">
        <v>-0.36764705882353</v>
      </c>
      <c r="AM65" s="8">
        <v>-2.74117026884553</v>
      </c>
      <c r="AN65" s="8">
        <v>-7.60614272809394</v>
      </c>
      <c r="AO65" s="8">
        <v>-0.371529135705909</v>
      </c>
      <c r="AP65" s="8">
        <v>2.57114818449459</v>
      </c>
      <c r="AQ65" s="8">
        <v>-1.33945656333715</v>
      </c>
      <c r="AR65" s="8">
        <v>-2.50193948797518</v>
      </c>
      <c r="AS65" s="8">
        <v>2.48657250845436</v>
      </c>
      <c r="AT65" s="8">
        <v>-0.892857142857157</v>
      </c>
      <c r="AU65" s="8">
        <v>-1.09674892283588</v>
      </c>
      <c r="AV65" s="8">
        <v>-0.237623762376224</v>
      </c>
      <c r="AW65" s="8">
        <v>-1.7665740373164</v>
      </c>
      <c r="AX65" s="8">
        <v>-4.02101434633259</v>
      </c>
      <c r="AY65" s="8">
        <v>1.74736842105263</v>
      </c>
      <c r="AZ65" s="8">
        <v>-2.46223877508794</v>
      </c>
      <c r="BA65" s="8">
        <v>-1.10309715740349</v>
      </c>
      <c r="BB65" s="8">
        <v>-5.19090519090518</v>
      </c>
      <c r="BC65" s="8">
        <v>1.58371040723982</v>
      </c>
      <c r="BD65" s="8">
        <v>3.14031180400891</v>
      </c>
      <c r="BE65" s="8">
        <v>-2.44007773698985</v>
      </c>
      <c r="BF65" s="8">
        <v>2.6339088092076</v>
      </c>
      <c r="BG65" s="8">
        <v>-0.215656674574066</v>
      </c>
      <c r="BH65" s="8">
        <v>-2.4421871623082</v>
      </c>
      <c r="BI65" s="8">
        <v>2.19317678334073</v>
      </c>
      <c r="BJ65" s="8">
        <v>-3.51181443745937</v>
      </c>
      <c r="BK65" s="8">
        <v>0.651538980004503</v>
      </c>
      <c r="BL65" s="8">
        <v>1.9419642857143</v>
      </c>
      <c r="BM65" s="8">
        <v>5.49594920078825</v>
      </c>
      <c r="BN65" s="8">
        <v>-0.996264009962635</v>
      </c>
      <c r="BO65" s="8">
        <v>-0.377358490566034</v>
      </c>
      <c r="BP65" s="8">
        <v>0.420875420875414</v>
      </c>
      <c r="BQ65" s="8">
        <v>2.01173512154234</v>
      </c>
      <c r="BR65" s="8">
        <v>-2.77321281840592</v>
      </c>
      <c r="BS65" s="8">
        <v>1.50010564124233</v>
      </c>
      <c r="BT65" s="8">
        <v>3.0391340549542</v>
      </c>
      <c r="BU65" s="8">
        <v>2.20202020202022</v>
      </c>
      <c r="BV65" s="8">
        <v>1.30460565329116</v>
      </c>
      <c r="BW65" s="8">
        <v>0.448780487804877</v>
      </c>
      <c r="BX65" s="8">
        <v>1.70940170940171</v>
      </c>
      <c r="BY65" s="8">
        <v>2.3109243697479</v>
      </c>
      <c r="BZ65" s="8">
        <v>-3.43475826022028</v>
      </c>
      <c r="CA65" s="8">
        <v>-1.60448482505316</v>
      </c>
      <c r="CB65" s="8">
        <v>-0.235756385068765</v>
      </c>
      <c r="CC65" s="8">
        <v>1.45726664040963</v>
      </c>
      <c r="CD65" s="8">
        <v>4.94953416149067</v>
      </c>
      <c r="CE65" s="8">
        <v>3.23654521916035</v>
      </c>
      <c r="CF65" s="8">
        <v>-3.04550340379793</v>
      </c>
      <c r="CG65" s="8">
        <v>4.45306725794531</v>
      </c>
      <c r="CH65" s="8">
        <v>-1.75128250486467</v>
      </c>
      <c r="CI65" s="8">
        <v>3.7990637378466</v>
      </c>
      <c r="CJ65" s="8">
        <v>-3.72940156114483</v>
      </c>
      <c r="CK65" s="8">
        <v>1.87387387387387</v>
      </c>
      <c r="CL65" s="8">
        <v>0.853178723735504</v>
      </c>
      <c r="CM65" s="8">
        <v>2.11491011632004</v>
      </c>
      <c r="CN65" s="8">
        <v>3.52088367276492</v>
      </c>
      <c r="CO65" s="8">
        <v>-7.03567855951984</v>
      </c>
      <c r="CP65" s="8">
        <v>1.56025824964132</v>
      </c>
      <c r="CQ65" s="8">
        <v>7.716757902172</v>
      </c>
      <c r="CR65" s="8">
        <v>-2.49180327868853</v>
      </c>
      <c r="CS65" s="8">
        <v>-5.48083389374579</v>
      </c>
      <c r="CT65" s="8">
        <v>3.00604766986837</v>
      </c>
      <c r="CU65" s="8">
        <v>-10.9998273182525</v>
      </c>
      <c r="CV65" s="8">
        <v>-4.3267365153279</v>
      </c>
      <c r="CW65" s="8">
        <v>0.0811194483877488</v>
      </c>
      <c r="CX65" s="8">
        <v>2.97872340425533</v>
      </c>
      <c r="CY65" s="8">
        <v>3.48288075560804</v>
      </c>
      <c r="CZ65" s="8">
        <v>8.44266970907015</v>
      </c>
      <c r="DA65" s="8">
        <v>0.280554094336307</v>
      </c>
      <c r="DB65" s="8">
        <v>9.65203706941774</v>
      </c>
      <c r="DC65" s="8">
        <v>-1.57869558284165</v>
      </c>
      <c r="DD65" s="8">
        <v>8.08489954633829</v>
      </c>
      <c r="DE65" s="8">
        <v>-10.9728676360366</v>
      </c>
      <c r="DF65" s="8">
        <v>3.77167873379357</v>
      </c>
      <c r="DG65" s="8">
        <v>2.72594515657958</v>
      </c>
      <c r="DH65" s="8">
        <v>3.19064918654241</v>
      </c>
      <c r="DI65" s="8">
        <f>[1]!s_Dq_pctchange($B65,DI$1)</f>
        <v>-0.658196846777892</v>
      </c>
      <c r="DJ65" s="2"/>
    </row>
    <row r="66" spans="1:114">
      <c r="A66" s="2" t="s">
        <v>97</v>
      </c>
      <c r="B66" s="2" t="s">
        <v>130</v>
      </c>
      <c r="C66" s="2" t="s">
        <v>131</v>
      </c>
      <c r="D66" s="8">
        <v>-1.16550116550117</v>
      </c>
      <c r="E66" s="8">
        <v>1.88679245283019</v>
      </c>
      <c r="F66" s="8">
        <v>9.95370370370369</v>
      </c>
      <c r="G66" s="8">
        <v>-1.05263157894735</v>
      </c>
      <c r="H66" s="8">
        <v>-0.638297872340443</v>
      </c>
      <c r="I66" s="8">
        <v>-1.28479657387579</v>
      </c>
      <c r="J66" s="8">
        <v>0.86767895878525</v>
      </c>
      <c r="K66" s="8">
        <v>-0.215053763440877</v>
      </c>
      <c r="L66" s="8">
        <v>0.215517241379327</v>
      </c>
      <c r="M66" s="8">
        <v>0.21505376344086</v>
      </c>
      <c r="N66" s="8">
        <v>-0.858369098712447</v>
      </c>
      <c r="O66" s="8">
        <v>3.89610389610388</v>
      </c>
      <c r="P66" s="8">
        <v>4.375</v>
      </c>
      <c r="Q66" s="8">
        <v>0.199600798403178</v>
      </c>
      <c r="R66" s="8">
        <v>1.59362549800797</v>
      </c>
      <c r="S66" s="8">
        <v>2.54901960784315</v>
      </c>
      <c r="T66" s="8">
        <v>4.01529636711281</v>
      </c>
      <c r="U66" s="8">
        <v>-1.6544117647059</v>
      </c>
      <c r="V66" s="8">
        <v>3.73831775700935</v>
      </c>
      <c r="W66" s="8">
        <v>2.88288288288289</v>
      </c>
      <c r="X66" s="8">
        <v>-2.27670753064797</v>
      </c>
      <c r="Y66" s="8">
        <v>-8.78136200716846</v>
      </c>
      <c r="Z66" s="8">
        <v>3.53634577603142</v>
      </c>
      <c r="AA66" s="8">
        <v>0.569259962049336</v>
      </c>
      <c r="AB66" s="8">
        <v>-2.45283018867923</v>
      </c>
      <c r="AC66" s="8">
        <v>1.93423597678915</v>
      </c>
      <c r="AD66" s="8">
        <v>2.46679316888047</v>
      </c>
      <c r="AE66" s="8">
        <v>0.370370370370356</v>
      </c>
      <c r="AF66" s="8">
        <v>0.922509225092252</v>
      </c>
      <c r="AG66" s="8">
        <v>-1.46252285191956</v>
      </c>
      <c r="AH66" s="8">
        <v>-1.48423005565863</v>
      </c>
      <c r="AI66" s="8">
        <v>4.51977401129944</v>
      </c>
      <c r="AJ66" s="8">
        <v>1.44144144144144</v>
      </c>
      <c r="AK66" s="8">
        <v>-1.42095914742451</v>
      </c>
      <c r="AL66" s="8">
        <v>1.0810810810811</v>
      </c>
      <c r="AM66" s="8">
        <v>2.31729055258467</v>
      </c>
      <c r="AN66" s="8">
        <v>-4.18118466898956</v>
      </c>
      <c r="AO66" s="8">
        <v>-2.18181818181818</v>
      </c>
      <c r="AP66" s="8">
        <v>0.557620817843881</v>
      </c>
      <c r="AQ66" s="8">
        <v>8.13308687615526</v>
      </c>
      <c r="AR66" s="8">
        <v>-4.61538461538461</v>
      </c>
      <c r="AS66" s="8">
        <v>-3.40501792114697</v>
      </c>
      <c r="AT66" s="8">
        <v>5.38033395176253</v>
      </c>
      <c r="AU66" s="8">
        <v>-0.176056338028169</v>
      </c>
      <c r="AV66" s="8">
        <v>-0.705467372134039</v>
      </c>
      <c r="AW66" s="8">
        <v>-4.08525754884546</v>
      </c>
      <c r="AX66" s="8">
        <v>-2.40740740740742</v>
      </c>
      <c r="AY66" s="8">
        <v>-0.948766603415561</v>
      </c>
      <c r="AZ66" s="8">
        <v>-4.59770114942526</v>
      </c>
      <c r="BA66" s="8">
        <v>-2.61044176706829</v>
      </c>
      <c r="BB66" s="8">
        <v>-2.06185567010309</v>
      </c>
      <c r="BC66" s="8">
        <v>0.631578947368438</v>
      </c>
      <c r="BD66" s="8">
        <v>1.4644351464435</v>
      </c>
      <c r="BE66" s="8">
        <v>1.64948453608248</v>
      </c>
      <c r="BF66" s="8">
        <v>5.2738336713996</v>
      </c>
      <c r="BG66" s="8">
        <v>-1.54142581888247</v>
      </c>
      <c r="BH66" s="8">
        <v>-3.32681017612523</v>
      </c>
      <c r="BI66" s="8">
        <v>0.404858299595126</v>
      </c>
      <c r="BJ66" s="8">
        <v>-1.61290322580645</v>
      </c>
      <c r="BK66" s="8">
        <v>-1.84426229508197</v>
      </c>
      <c r="BL66" s="8">
        <v>5.8455114822547</v>
      </c>
      <c r="BM66" s="8">
        <v>-0.591715976331361</v>
      </c>
      <c r="BN66" s="8">
        <v>-0.793650793650794</v>
      </c>
      <c r="BO66" s="8">
        <v>1.4</v>
      </c>
      <c r="BP66" s="8">
        <v>2.36686390532545</v>
      </c>
      <c r="BQ66" s="8">
        <v>0</v>
      </c>
      <c r="BR66" s="8">
        <v>-2.3121387283237</v>
      </c>
      <c r="BS66" s="8">
        <v>0.591715976331346</v>
      </c>
      <c r="BT66" s="8">
        <v>-0.980392156862731</v>
      </c>
      <c r="BU66" s="8">
        <v>-0.198019801980198</v>
      </c>
      <c r="BV66" s="8">
        <v>0.595238095238096</v>
      </c>
      <c r="BW66" s="8">
        <v>0.986193293885602</v>
      </c>
      <c r="BX66" s="8">
        <v>0.781250000000001</v>
      </c>
      <c r="BY66" s="8">
        <v>-0.387596899224822</v>
      </c>
      <c r="BZ66" s="8">
        <v>-0.389105058365744</v>
      </c>
      <c r="CA66" s="8">
        <v>2.1484375</v>
      </c>
      <c r="CB66" s="8">
        <v>1.33843212237092</v>
      </c>
      <c r="CC66" s="8">
        <v>0.943396226415095</v>
      </c>
      <c r="CD66" s="8">
        <v>-0.186915887850467</v>
      </c>
      <c r="CE66" s="8">
        <v>-4.49438202247191</v>
      </c>
      <c r="CF66" s="8">
        <v>-0.784313725490197</v>
      </c>
      <c r="CG66" s="8">
        <v>0.197628458498039</v>
      </c>
      <c r="CH66" s="8">
        <v>-2.16962524654833</v>
      </c>
      <c r="CI66" s="8">
        <v>2.21774193548387</v>
      </c>
      <c r="CJ66" s="8">
        <v>4.14201183431953</v>
      </c>
      <c r="CK66" s="8">
        <v>10.0378787878788</v>
      </c>
      <c r="CL66" s="8">
        <v>9.9827882960413</v>
      </c>
      <c r="CM66" s="8">
        <v>-3.12989045383411</v>
      </c>
      <c r="CN66" s="8">
        <v>3.55411954765751</v>
      </c>
      <c r="CO66" s="8">
        <v>-7.02028081123245</v>
      </c>
      <c r="CP66" s="8">
        <v>2.68456375838926</v>
      </c>
      <c r="CQ66" s="8">
        <v>-4.08496732026144</v>
      </c>
      <c r="CR66" s="8">
        <v>-3.74787052810902</v>
      </c>
      <c r="CS66" s="8">
        <v>-0.884955752212404</v>
      </c>
      <c r="CT66" s="8">
        <v>-0.357142857142844</v>
      </c>
      <c r="CU66" s="8">
        <v>-3.58422939068102</v>
      </c>
      <c r="CV66" s="8">
        <v>4.68165228510775</v>
      </c>
      <c r="CW66" s="8">
        <v>-0.536672629695891</v>
      </c>
      <c r="CX66" s="8">
        <v>0.899280575539586</v>
      </c>
      <c r="CY66" s="8">
        <v>-4.99108734402853</v>
      </c>
      <c r="CZ66" s="8">
        <v>0.750469043151968</v>
      </c>
      <c r="DA66" s="8">
        <v>-2.97951582867783</v>
      </c>
      <c r="DB66" s="8">
        <v>-1.34357005758159</v>
      </c>
      <c r="DC66" s="8">
        <v>9.92217898832687</v>
      </c>
      <c r="DD66" s="8">
        <v>5.30973451327433</v>
      </c>
      <c r="DE66" s="8">
        <v>-1.34453781512605</v>
      </c>
      <c r="DF66" s="8">
        <v>2.38500851788756</v>
      </c>
      <c r="DG66" s="8">
        <v>2.6622296173045</v>
      </c>
      <c r="DH66" s="8">
        <v>-0.648298217179913</v>
      </c>
      <c r="DI66" s="8">
        <f>[1]!s_Dq_pctchange($B66,DI$1)</f>
        <v>-4.40456769983686</v>
      </c>
      <c r="DJ66" s="2"/>
    </row>
    <row r="67" spans="1:114">
      <c r="A67" s="2" t="s">
        <v>97</v>
      </c>
      <c r="B67" s="2" t="s">
        <v>132</v>
      </c>
      <c r="C67" s="2" t="s">
        <v>133</v>
      </c>
      <c r="D67" s="8">
        <v>-0.818952910207652</v>
      </c>
      <c r="E67" s="8">
        <v>3.18490120908287</v>
      </c>
      <c r="F67" s="8">
        <v>0.371534724206904</v>
      </c>
      <c r="G67" s="8">
        <v>-4.0148063781321</v>
      </c>
      <c r="H67" s="8">
        <v>-2.4028478196381</v>
      </c>
      <c r="I67" s="8">
        <v>0.0911854103343593</v>
      </c>
      <c r="J67" s="8">
        <v>-0.850288490737938</v>
      </c>
      <c r="K67" s="8">
        <v>0.980091883614088</v>
      </c>
      <c r="L67" s="8">
        <v>-4.30694570821959</v>
      </c>
      <c r="M67" s="8">
        <v>2.75752773375596</v>
      </c>
      <c r="N67" s="8">
        <v>-1.35718692165331</v>
      </c>
      <c r="O67" s="8">
        <v>0.687929956222644</v>
      </c>
      <c r="P67" s="8">
        <v>-4.62732919254659</v>
      </c>
      <c r="Q67" s="8">
        <v>1.59557147508954</v>
      </c>
      <c r="R67" s="8">
        <v>0.352564102564094</v>
      </c>
      <c r="S67" s="8">
        <v>1.27754710954966</v>
      </c>
      <c r="T67" s="8">
        <v>-1.79754020813623</v>
      </c>
      <c r="U67" s="8">
        <v>-5.39499036608863</v>
      </c>
      <c r="V67" s="8">
        <v>-0.678886625933468</v>
      </c>
      <c r="W67" s="8">
        <v>-1.53793574846207</v>
      </c>
      <c r="X67" s="8">
        <v>0.485942381117673</v>
      </c>
      <c r="Y67" s="8">
        <v>-2.07253886010363</v>
      </c>
      <c r="Z67" s="8">
        <v>2.61022927689594</v>
      </c>
      <c r="AA67" s="8">
        <v>-0.446888965280162</v>
      </c>
      <c r="AB67" s="8">
        <v>-3.17679558011049</v>
      </c>
      <c r="AC67" s="8">
        <v>6.06276747503565</v>
      </c>
      <c r="AD67" s="8">
        <v>0.0672494956287999</v>
      </c>
      <c r="AE67" s="8">
        <v>-2.88978494623657</v>
      </c>
      <c r="AF67" s="8">
        <v>4.46366782006922</v>
      </c>
      <c r="AG67" s="8">
        <v>-0.927459423650226</v>
      </c>
      <c r="AH67" s="8">
        <v>1.90571715145437</v>
      </c>
      <c r="AI67" s="8">
        <v>-0.262467191601061</v>
      </c>
      <c r="AJ67" s="8">
        <v>4.47368421052632</v>
      </c>
      <c r="AK67" s="8">
        <v>-2.04659949622166</v>
      </c>
      <c r="AL67" s="8">
        <v>-1.51076824172292</v>
      </c>
      <c r="AM67" s="8">
        <v>-4.30809399477807</v>
      </c>
      <c r="AN67" s="8">
        <v>-2.72851296043656</v>
      </c>
      <c r="AO67" s="8">
        <v>0.771388499298731</v>
      </c>
      <c r="AP67" s="8">
        <v>0.382741823242882</v>
      </c>
      <c r="AQ67" s="8">
        <v>-0.831889081455817</v>
      </c>
      <c r="AR67" s="8">
        <v>1.15344285214961</v>
      </c>
      <c r="AS67" s="8">
        <v>0.794747753973741</v>
      </c>
      <c r="AT67" s="8">
        <v>5.07370586218717</v>
      </c>
      <c r="AU67" s="8">
        <v>-0.880913539967376</v>
      </c>
      <c r="AV67" s="8">
        <v>1.54707044107967</v>
      </c>
      <c r="AW67" s="8">
        <v>-0.972447325769859</v>
      </c>
      <c r="AX67" s="8">
        <v>-6.18657937806874</v>
      </c>
      <c r="AY67" s="8">
        <v>-4.78018143754362</v>
      </c>
      <c r="AZ67" s="8">
        <v>-5.97288384023452</v>
      </c>
      <c r="BA67" s="8">
        <v>1.79267342166797</v>
      </c>
      <c r="BB67" s="8">
        <v>-1.91424196018377</v>
      </c>
      <c r="BC67" s="8">
        <v>1.99063231850116</v>
      </c>
      <c r="BD67" s="8">
        <v>1.72215843857636</v>
      </c>
      <c r="BE67" s="8">
        <v>3.95033860045146</v>
      </c>
      <c r="BF67" s="8">
        <v>3.07636626854869</v>
      </c>
      <c r="BG67" s="8">
        <v>1.29915730337079</v>
      </c>
      <c r="BH67" s="8">
        <v>-3.57019064124783</v>
      </c>
      <c r="BI67" s="8">
        <v>0.826743350107826</v>
      </c>
      <c r="BJ67" s="8">
        <v>-0.998217468805703</v>
      </c>
      <c r="BK67" s="8">
        <v>-2.48469571480015</v>
      </c>
      <c r="BL67" s="8">
        <v>1.14475627769573</v>
      </c>
      <c r="BM67" s="8">
        <v>2.88426433004745</v>
      </c>
      <c r="BN67" s="8">
        <v>-2.41305890702626</v>
      </c>
      <c r="BO67" s="8">
        <v>2.76363636363637</v>
      </c>
      <c r="BP67" s="8">
        <v>1.45081387119603</v>
      </c>
      <c r="BQ67" s="8">
        <v>7.70840599930241</v>
      </c>
      <c r="BR67" s="8">
        <v>-2.72020725388602</v>
      </c>
      <c r="BS67" s="8">
        <v>0.199733688415452</v>
      </c>
      <c r="BT67" s="8">
        <v>-0.299003322259133</v>
      </c>
      <c r="BU67" s="8">
        <v>0.366544485171612</v>
      </c>
      <c r="BV67" s="8">
        <v>6.07569721115537</v>
      </c>
      <c r="BW67" s="8">
        <v>-0.125195618153354</v>
      </c>
      <c r="BX67" s="8">
        <v>-5.86023190222502</v>
      </c>
      <c r="BY67" s="8">
        <v>9.98668442077231</v>
      </c>
      <c r="BZ67" s="8">
        <v>4.47941888619855</v>
      </c>
      <c r="CA67" s="8">
        <v>-2.2016222479722</v>
      </c>
      <c r="CB67" s="8">
        <v>6.24999999999999</v>
      </c>
      <c r="CC67" s="8">
        <v>1.22665179816005</v>
      </c>
      <c r="CD67" s="8">
        <v>4.98485265767005</v>
      </c>
      <c r="CE67" s="8">
        <v>-1.5215110178384</v>
      </c>
      <c r="CF67" s="8">
        <v>-6.79275439531166</v>
      </c>
      <c r="CG67" s="8">
        <v>1.40040011431835</v>
      </c>
      <c r="CH67" s="8">
        <v>-3.2694475760992</v>
      </c>
      <c r="CI67" s="8">
        <v>-0.233100233100213</v>
      </c>
      <c r="CJ67" s="8">
        <v>-3.18341121495329</v>
      </c>
      <c r="CK67" s="8">
        <v>10.0150829562594</v>
      </c>
      <c r="CL67" s="8">
        <v>3.61941321634221</v>
      </c>
      <c r="CM67" s="8">
        <v>-1.61418364646732</v>
      </c>
      <c r="CN67" s="8">
        <v>10.0027070778275</v>
      </c>
      <c r="CO67" s="8">
        <v>0.294912754976657</v>
      </c>
      <c r="CP67" s="8">
        <v>4.63121783876501</v>
      </c>
      <c r="CQ67" s="8">
        <v>-10</v>
      </c>
      <c r="CR67" s="8">
        <v>-5.59458756180067</v>
      </c>
      <c r="CS67" s="8">
        <v>-1.35060639470784</v>
      </c>
      <c r="CT67" s="8">
        <v>-1.87203129365746</v>
      </c>
      <c r="CU67" s="8">
        <v>-4.04328018223232</v>
      </c>
      <c r="CV67" s="8">
        <v>2.13649851632046</v>
      </c>
      <c r="CW67" s="8">
        <v>-3.83497966298663</v>
      </c>
      <c r="CX67" s="8">
        <v>0.513595166163139</v>
      </c>
      <c r="CY67" s="8">
        <v>-1.53291253381426</v>
      </c>
      <c r="CZ67" s="8">
        <v>1.34310134310136</v>
      </c>
      <c r="DA67" s="8">
        <v>1.29518072289157</v>
      </c>
      <c r="DB67" s="8">
        <v>0.921796015462367</v>
      </c>
      <c r="DC67" s="8">
        <v>2.2981732469063</v>
      </c>
      <c r="DD67" s="8">
        <v>9.99423963133641</v>
      </c>
      <c r="DE67" s="8">
        <v>3.8753600418958</v>
      </c>
      <c r="DF67" s="8">
        <v>1.18477438870682</v>
      </c>
      <c r="DG67" s="8">
        <v>-2.01793721973094</v>
      </c>
      <c r="DH67" s="8">
        <v>-2.18662598525298</v>
      </c>
      <c r="DI67" s="8">
        <f>[1]!s_Dq_pctchange($B67,DI$1)</f>
        <v>0.805822719001822</v>
      </c>
      <c r="DJ67" s="2"/>
    </row>
    <row r="68" spans="1:114">
      <c r="A68" s="2" t="s">
        <v>97</v>
      </c>
      <c r="B68" s="2" t="s">
        <v>134</v>
      </c>
      <c r="C68" s="2" t="s">
        <v>135</v>
      </c>
      <c r="D68" s="8">
        <v>0.181488203266783</v>
      </c>
      <c r="E68" s="8">
        <v>-2.94795783926219</v>
      </c>
      <c r="F68" s="8">
        <v>3.17325640590531</v>
      </c>
      <c r="G68" s="8">
        <v>-0.773026315789483</v>
      </c>
      <c r="H68" s="8">
        <v>-2.2708436930217</v>
      </c>
      <c r="I68" s="8">
        <v>0.3731343283582</v>
      </c>
      <c r="J68" s="8">
        <v>-3.22744170327814</v>
      </c>
      <c r="K68" s="8">
        <v>-0.820674000349233</v>
      </c>
      <c r="L68" s="8">
        <v>-0.246478873239427</v>
      </c>
      <c r="M68" s="8">
        <v>1.25308859865866</v>
      </c>
      <c r="N68" s="8">
        <v>1.51647202370578</v>
      </c>
      <c r="O68" s="8">
        <v>5.2026098901099</v>
      </c>
      <c r="P68" s="8">
        <v>1.17512648930961</v>
      </c>
      <c r="Q68" s="8">
        <v>2.5649298273915</v>
      </c>
      <c r="R68" s="8">
        <v>2.32777603019818</v>
      </c>
      <c r="S68" s="8">
        <v>4.51890562557638</v>
      </c>
      <c r="T68" s="8">
        <v>-0.132352941176474</v>
      </c>
      <c r="U68" s="8">
        <v>0.765719334413206</v>
      </c>
      <c r="V68" s="8">
        <v>0.891421890983488</v>
      </c>
      <c r="W68" s="8">
        <v>0.69524913093857</v>
      </c>
      <c r="X68" s="8">
        <v>-0.546605293440728</v>
      </c>
      <c r="Y68" s="8">
        <v>-3.58692507954874</v>
      </c>
      <c r="Z68" s="8">
        <v>2.8952895289529</v>
      </c>
      <c r="AA68" s="8">
        <v>-0.758128006998116</v>
      </c>
      <c r="AB68" s="8">
        <v>-0.323196709269875</v>
      </c>
      <c r="AC68" s="8">
        <v>1.2527634487841</v>
      </c>
      <c r="AD68" s="8">
        <v>0.0291120815138212</v>
      </c>
      <c r="AE68" s="8">
        <v>-0.363795110593702</v>
      </c>
      <c r="AF68" s="8">
        <v>0.890901124580095</v>
      </c>
      <c r="AG68" s="8">
        <v>-0.419803126809485</v>
      </c>
      <c r="AH68" s="8">
        <v>-1.86073557203081</v>
      </c>
      <c r="AI68" s="8">
        <v>5.45104428973484</v>
      </c>
      <c r="AJ68" s="8">
        <v>-0.30903216743924</v>
      </c>
      <c r="AK68" s="8">
        <v>2.05720727067776</v>
      </c>
      <c r="AL68" s="8">
        <v>1.02167610106309</v>
      </c>
      <c r="AM68" s="8">
        <v>4.8517151838185</v>
      </c>
      <c r="AN68" s="8">
        <v>-4.17101147028154</v>
      </c>
      <c r="AO68" s="8">
        <v>-1.59140369967357</v>
      </c>
      <c r="AP68" s="8">
        <v>2.4326192121631</v>
      </c>
      <c r="AQ68" s="8">
        <v>3.46781810821753</v>
      </c>
      <c r="AR68" s="8">
        <v>-5.02086593635891</v>
      </c>
      <c r="AS68" s="8">
        <v>0.727722092544282</v>
      </c>
      <c r="AT68" s="8">
        <v>-2.24918211559434</v>
      </c>
      <c r="AU68" s="8">
        <v>-2.59378050481104</v>
      </c>
      <c r="AV68" s="8">
        <v>-1.80386542591266</v>
      </c>
      <c r="AW68" s="8">
        <v>-0.481119696748799</v>
      </c>
      <c r="AX68" s="8">
        <v>-0.498095517140351</v>
      </c>
      <c r="AY68" s="8">
        <v>0.161955241460552</v>
      </c>
      <c r="AZ68" s="8">
        <v>-4.48331618403646</v>
      </c>
      <c r="BA68" s="8">
        <v>-3.30871037242228</v>
      </c>
      <c r="BB68" s="8">
        <v>-4.29731020213273</v>
      </c>
      <c r="BC68" s="8">
        <v>3.12655912190253</v>
      </c>
      <c r="BD68" s="8">
        <v>1.41912594742783</v>
      </c>
      <c r="BE68" s="8">
        <v>-0.731435840356168</v>
      </c>
      <c r="BF68" s="8">
        <v>1.16930962678198</v>
      </c>
      <c r="BG68" s="8">
        <v>-0.379987333755525</v>
      </c>
      <c r="BH68" s="8">
        <v>-2.05022250476796</v>
      </c>
      <c r="BI68" s="8">
        <v>1.49277949050785</v>
      </c>
      <c r="BJ68" s="8">
        <v>-1.69464428457233</v>
      </c>
      <c r="BK68" s="8">
        <v>0.471621401853962</v>
      </c>
      <c r="BL68" s="8">
        <v>1.52152800258982</v>
      </c>
      <c r="BM68" s="8">
        <v>1.3233418367347</v>
      </c>
      <c r="BN68" s="8">
        <v>-1.49488591660109</v>
      </c>
      <c r="BO68" s="8">
        <v>-0.479233226837067</v>
      </c>
      <c r="BP68" s="8">
        <v>-2.37560192616372</v>
      </c>
      <c r="BQ68" s="8">
        <v>3.10753041762578</v>
      </c>
      <c r="BR68" s="8">
        <v>-1.62653484292777</v>
      </c>
      <c r="BS68" s="8">
        <v>1.03744529097098</v>
      </c>
      <c r="BT68" s="8">
        <v>0.352960051339635</v>
      </c>
      <c r="BU68" s="8">
        <v>-0.447641886490791</v>
      </c>
      <c r="BV68" s="8">
        <v>0.899309458808412</v>
      </c>
      <c r="BW68" s="8">
        <v>-1.48018462517905</v>
      </c>
      <c r="BX68" s="8">
        <v>-1.30856219709208</v>
      </c>
      <c r="BY68" s="8">
        <v>4.12506138484204</v>
      </c>
      <c r="BZ68" s="8">
        <v>2.10658701462034</v>
      </c>
      <c r="CA68" s="8">
        <v>-0.384911470361819</v>
      </c>
      <c r="CB68" s="8">
        <v>2.5502318392581</v>
      </c>
      <c r="CC68" s="8">
        <v>-1.62773172569706</v>
      </c>
      <c r="CD68" s="8">
        <v>-0.53623410448904</v>
      </c>
      <c r="CE68" s="8">
        <v>-1.87923598274798</v>
      </c>
      <c r="CF68" s="8">
        <v>-0.816326530612257</v>
      </c>
      <c r="CG68" s="8">
        <v>-1.85185185185185</v>
      </c>
      <c r="CH68" s="8">
        <v>-1.30624092888244</v>
      </c>
      <c r="CI68" s="8">
        <v>0.163398692810449</v>
      </c>
      <c r="CJ68" s="8">
        <v>-0.456769983686769</v>
      </c>
      <c r="CK68" s="8">
        <v>2.40904621435594</v>
      </c>
      <c r="CL68" s="8">
        <v>-7.18514962393983</v>
      </c>
      <c r="CM68" s="8">
        <v>-4.99999999999999</v>
      </c>
      <c r="CN68" s="8">
        <v>1.83303085299455</v>
      </c>
      <c r="CO68" s="8">
        <v>-1.92479058991267</v>
      </c>
      <c r="CP68" s="8">
        <v>9.99454842813011</v>
      </c>
      <c r="CQ68" s="8">
        <v>0.132165868164546</v>
      </c>
      <c r="CR68" s="8">
        <v>1.79838310509817</v>
      </c>
      <c r="CS68" s="8">
        <v>-2.26904376012967</v>
      </c>
      <c r="CT68" s="8">
        <v>-1.90713101160861</v>
      </c>
      <c r="CU68" s="8">
        <v>-2.77261200338124</v>
      </c>
      <c r="CV68" s="8">
        <v>6.79881759693967</v>
      </c>
      <c r="CW68" s="8">
        <v>-0.602409638554219</v>
      </c>
      <c r="CX68" s="8">
        <v>0.458640458640457</v>
      </c>
      <c r="CY68" s="8">
        <v>-2.21190504632094</v>
      </c>
      <c r="CZ68" s="8">
        <v>2.44897959183673</v>
      </c>
      <c r="DA68" s="8">
        <v>-3.71845949535192</v>
      </c>
      <c r="DB68" s="8">
        <v>-2.27586206896553</v>
      </c>
      <c r="DC68" s="8">
        <v>7.09244883556811</v>
      </c>
      <c r="DD68" s="8">
        <v>0.658978583196045</v>
      </c>
      <c r="DE68" s="8">
        <v>4.05891980360065</v>
      </c>
      <c r="DF68" s="8">
        <v>5.83516829191571</v>
      </c>
      <c r="DG68" s="8">
        <v>-0.713330361123494</v>
      </c>
      <c r="DH68" s="8">
        <v>3.20311330639126</v>
      </c>
      <c r="DI68" s="8">
        <f>[1]!s_Dq_pctchange($B68,DI$1)</f>
        <v>-5.10514865844815</v>
      </c>
      <c r="DJ68" s="2"/>
    </row>
    <row r="69" spans="1:114">
      <c r="A69" s="2" t="s">
        <v>97</v>
      </c>
      <c r="B69" s="2" t="s">
        <v>136</v>
      </c>
      <c r="C69" s="2" t="s">
        <v>137</v>
      </c>
      <c r="D69" s="8">
        <v>0.310945273631854</v>
      </c>
      <c r="E69" s="8">
        <v>3.2858028518289</v>
      </c>
      <c r="F69" s="8">
        <v>4.86194477791115</v>
      </c>
      <c r="G69" s="8">
        <v>9.8454493417287</v>
      </c>
      <c r="H69" s="8">
        <v>-0.573215216258488</v>
      </c>
      <c r="I69" s="8">
        <v>-0.68134171907757</v>
      </c>
      <c r="J69" s="8">
        <v>0.263852242744074</v>
      </c>
      <c r="K69" s="8">
        <v>-4.52631578947368</v>
      </c>
      <c r="L69" s="8">
        <v>1.70893054024256</v>
      </c>
      <c r="M69" s="8">
        <v>6.34146341463414</v>
      </c>
      <c r="N69" s="8">
        <v>-0.71355759429154</v>
      </c>
      <c r="O69" s="8">
        <v>-1.59137577002052</v>
      </c>
      <c r="P69" s="8">
        <v>-1.09546165884195</v>
      </c>
      <c r="Q69" s="8">
        <v>7.0675105485232</v>
      </c>
      <c r="R69" s="8">
        <v>-8.96551724137931</v>
      </c>
      <c r="S69" s="8">
        <v>3.67965367965368</v>
      </c>
      <c r="T69" s="8">
        <v>-5.79331941544886</v>
      </c>
      <c r="U69" s="8">
        <v>0.166204986149581</v>
      </c>
      <c r="V69" s="8">
        <v>1.82522123893807</v>
      </c>
      <c r="W69" s="8">
        <v>-4.61705594785445</v>
      </c>
      <c r="X69" s="8">
        <v>0.0569476082004722</v>
      </c>
      <c r="Y69" s="8">
        <v>-3.81331815594764</v>
      </c>
      <c r="Z69" s="8">
        <v>3.43195266272189</v>
      </c>
      <c r="AA69" s="8">
        <v>-1.48741418764302</v>
      </c>
      <c r="AB69" s="8">
        <v>-2.96167247386759</v>
      </c>
      <c r="AC69" s="8">
        <v>-0.478755236385406</v>
      </c>
      <c r="AD69" s="8">
        <v>3.1870114251353</v>
      </c>
      <c r="AE69" s="8">
        <v>0</v>
      </c>
      <c r="AF69" s="8">
        <v>-0.524475524475513</v>
      </c>
      <c r="AG69" s="8">
        <v>0.820152314001172</v>
      </c>
      <c r="AH69" s="8">
        <v>2.09180708890179</v>
      </c>
      <c r="AI69" s="8">
        <v>0.853727945361411</v>
      </c>
      <c r="AJ69" s="8">
        <v>3.21670428893905</v>
      </c>
      <c r="AK69" s="8">
        <v>-0.0546746856205565</v>
      </c>
      <c r="AL69" s="8">
        <v>-0.875273522975928</v>
      </c>
      <c r="AM69" s="8">
        <v>-2.37306843267108</v>
      </c>
      <c r="AN69" s="8">
        <v>-7.74448841153195</v>
      </c>
      <c r="AO69" s="8">
        <v>-1.59313725490196</v>
      </c>
      <c r="AP69" s="8">
        <v>1.99252801992528</v>
      </c>
      <c r="AQ69" s="8">
        <v>-1.22100122100121</v>
      </c>
      <c r="AR69" s="8">
        <v>-3.0284301606922</v>
      </c>
      <c r="AS69" s="8">
        <v>3.37794773741235</v>
      </c>
      <c r="AT69" s="8">
        <v>0.431565967940824</v>
      </c>
      <c r="AU69" s="8">
        <v>-1.04358502148557</v>
      </c>
      <c r="AV69" s="8">
        <v>0.124069478908186</v>
      </c>
      <c r="AW69" s="8">
        <v>0.991325898389093</v>
      </c>
      <c r="AX69" s="8">
        <v>-4.41717791411043</v>
      </c>
      <c r="AY69" s="8">
        <v>1.28369704749678</v>
      </c>
      <c r="AZ69" s="8">
        <v>-3.73891001267427</v>
      </c>
      <c r="BA69" s="8">
        <v>-2.50164581961816</v>
      </c>
      <c r="BB69" s="8">
        <v>-5.40175557056044</v>
      </c>
      <c r="BC69" s="8">
        <v>1.64168451106354</v>
      </c>
      <c r="BD69" s="8">
        <v>1.82584269662922</v>
      </c>
      <c r="BE69" s="8">
        <v>-2.13793103448278</v>
      </c>
      <c r="BF69" s="8">
        <v>2.39605355884427</v>
      </c>
      <c r="BG69" s="8">
        <v>-0.206469373709562</v>
      </c>
      <c r="BH69" s="8">
        <v>-2.34482758620691</v>
      </c>
      <c r="BI69" s="8">
        <v>2.40112994350284</v>
      </c>
      <c r="BJ69" s="8">
        <v>-3.17241379310347</v>
      </c>
      <c r="BK69" s="8">
        <v>-0.284900284900279</v>
      </c>
      <c r="BL69" s="8">
        <v>2.57142857142856</v>
      </c>
      <c r="BM69" s="8">
        <v>5.01392757660169</v>
      </c>
      <c r="BN69" s="8">
        <v>-1.19363395225466</v>
      </c>
      <c r="BO69" s="8">
        <v>-0.0671140939597301</v>
      </c>
      <c r="BP69" s="8">
        <v>-0.201477501678975</v>
      </c>
      <c r="BQ69" s="8">
        <v>1.48048452220728</v>
      </c>
      <c r="BR69" s="8">
        <v>-2.12201591511938</v>
      </c>
      <c r="BS69" s="8">
        <v>2.03252032520327</v>
      </c>
      <c r="BT69" s="8">
        <v>1.92563081009294</v>
      </c>
      <c r="BU69" s="8">
        <v>1.75895765472313</v>
      </c>
      <c r="BV69" s="8">
        <v>0.512163892445592</v>
      </c>
      <c r="BW69" s="8">
        <v>0.382165605095533</v>
      </c>
      <c r="BX69" s="8">
        <v>-0.951776649746192</v>
      </c>
      <c r="BY69" s="8">
        <v>0</v>
      </c>
      <c r="BZ69" s="8">
        <v>2.24215246636772</v>
      </c>
      <c r="CA69" s="8">
        <v>-8.08270676691729</v>
      </c>
      <c r="CB69" s="8">
        <v>0.954328561690525</v>
      </c>
      <c r="CC69" s="8">
        <v>-2.63335584064822</v>
      </c>
      <c r="CD69" s="8">
        <v>5.82524271844661</v>
      </c>
      <c r="CE69" s="8">
        <v>2.88335517693316</v>
      </c>
      <c r="CF69" s="8">
        <v>-2.4203821656051</v>
      </c>
      <c r="CG69" s="8">
        <v>3.39425587467364</v>
      </c>
      <c r="CH69" s="8">
        <v>-1.3888888888889</v>
      </c>
      <c r="CI69" s="8">
        <v>3.71318822023047</v>
      </c>
      <c r="CJ69" s="8">
        <v>-1.7283950617284</v>
      </c>
      <c r="CK69" s="8">
        <v>2.19849246231157</v>
      </c>
      <c r="CL69" s="8">
        <v>0.614628149969275</v>
      </c>
      <c r="CM69" s="8">
        <v>0</v>
      </c>
      <c r="CN69" s="8">
        <v>6.29199755650578</v>
      </c>
      <c r="CO69" s="8">
        <v>-3.6781609195402</v>
      </c>
      <c r="CP69" s="8">
        <v>0.178997613365133</v>
      </c>
      <c r="CQ69" s="8">
        <v>6.49195949970221</v>
      </c>
      <c r="CR69" s="8">
        <v>-3.74720357941833</v>
      </c>
      <c r="CS69" s="8">
        <v>-2.67286461359676</v>
      </c>
      <c r="CT69" s="8">
        <v>1.97014925373134</v>
      </c>
      <c r="CU69" s="8">
        <v>-11.8852459016393</v>
      </c>
      <c r="CV69" s="8">
        <v>-3.25581395348838</v>
      </c>
      <c r="CW69" s="8">
        <v>-0.412087912087903</v>
      </c>
      <c r="CX69" s="8">
        <v>0.413793103448267</v>
      </c>
      <c r="CY69" s="8">
        <v>1.85439560439561</v>
      </c>
      <c r="CZ69" s="8">
        <v>2.62225421641581</v>
      </c>
      <c r="DA69" s="8">
        <v>-4.69613259668508</v>
      </c>
      <c r="DB69" s="8">
        <v>8.55072463768116</v>
      </c>
      <c r="DC69" s="8">
        <v>1.33511348464619</v>
      </c>
      <c r="DD69" s="8">
        <v>5.66534914361</v>
      </c>
      <c r="DE69" s="8">
        <v>-6.4214463840399</v>
      </c>
      <c r="DF69" s="8">
        <v>4.39706862091939</v>
      </c>
      <c r="DG69" s="8">
        <v>3.12699425654117</v>
      </c>
      <c r="DH69" s="8">
        <v>2.84653465346534</v>
      </c>
      <c r="DI69" s="8">
        <f>[1]!s_Dq_pctchange($B69,DI$1)</f>
        <v>-1.26353790613719</v>
      </c>
      <c r="DJ69" s="2"/>
    </row>
    <row r="70" spans="1:114">
      <c r="A70" s="2" t="s">
        <v>97</v>
      </c>
      <c r="B70" s="2" t="s">
        <v>138</v>
      </c>
      <c r="C70" s="2" t="s">
        <v>139</v>
      </c>
      <c r="D70" s="8">
        <v>2.82485875706215</v>
      </c>
      <c r="E70" s="8">
        <v>-1.24542124542123</v>
      </c>
      <c r="F70" s="8">
        <v>2.04005934718102</v>
      </c>
      <c r="G70" s="8">
        <v>-0.508905852417316</v>
      </c>
      <c r="H70" s="8">
        <v>6.94190719766167</v>
      </c>
      <c r="I70" s="8">
        <v>-2.45985650837034</v>
      </c>
      <c r="J70" s="8">
        <v>0.455341506129586</v>
      </c>
      <c r="K70" s="8">
        <v>-2.26638772663876</v>
      </c>
      <c r="L70" s="8">
        <v>-0.99892971815912</v>
      </c>
      <c r="M70" s="8">
        <v>1.00900900900901</v>
      </c>
      <c r="N70" s="8">
        <v>1.78380306814126</v>
      </c>
      <c r="O70" s="8">
        <v>2.20820189274448</v>
      </c>
      <c r="P70" s="8">
        <v>0.102880658436225</v>
      </c>
      <c r="Q70" s="8">
        <v>0</v>
      </c>
      <c r="R70" s="8">
        <v>-0.445357999314842</v>
      </c>
      <c r="S70" s="8">
        <v>1.20440467997248</v>
      </c>
      <c r="T70" s="8">
        <v>-0.476028561713715</v>
      </c>
      <c r="U70" s="8">
        <v>-0.580799453365205</v>
      </c>
      <c r="V70" s="8">
        <v>2.19931271477661</v>
      </c>
      <c r="W70" s="8">
        <v>1.51311365164762</v>
      </c>
      <c r="X70" s="8">
        <v>3.70983769460086</v>
      </c>
      <c r="Y70" s="8">
        <v>-8.49568827850527</v>
      </c>
      <c r="Z70" s="8">
        <v>1.22164048865619</v>
      </c>
      <c r="AA70" s="8">
        <v>0.448275862068974</v>
      </c>
      <c r="AB70" s="8">
        <v>-3.77617576381736</v>
      </c>
      <c r="AC70" s="8">
        <v>1.10595790224759</v>
      </c>
      <c r="AD70" s="8">
        <v>0.282286520818641</v>
      </c>
      <c r="AE70" s="8">
        <v>0.175932441942273</v>
      </c>
      <c r="AF70" s="8">
        <v>2.21285563751319</v>
      </c>
      <c r="AG70" s="8">
        <v>-1.85567010309281</v>
      </c>
      <c r="AH70" s="8">
        <v>-0.245098039215673</v>
      </c>
      <c r="AI70" s="8">
        <v>2.80800280800281</v>
      </c>
      <c r="AJ70" s="8">
        <v>1.39979515192898</v>
      </c>
      <c r="AK70" s="8">
        <v>0.774410774410781</v>
      </c>
      <c r="AL70" s="8">
        <v>0.167056465085198</v>
      </c>
      <c r="AM70" s="8">
        <v>-2.00133422281522</v>
      </c>
      <c r="AN70" s="8">
        <v>-4.66303607896528</v>
      </c>
      <c r="AO70" s="8">
        <v>-0.571224562656194</v>
      </c>
      <c r="AP70" s="8">
        <v>0.825852782764798</v>
      </c>
      <c r="AQ70" s="8">
        <v>3.88176638176639</v>
      </c>
      <c r="AR70" s="8">
        <v>-2.70826191292423</v>
      </c>
      <c r="AS70" s="8">
        <v>1.16279069767442</v>
      </c>
      <c r="AT70" s="8">
        <v>0.835945663531861</v>
      </c>
      <c r="AU70" s="8">
        <v>-1.41623488773747</v>
      </c>
      <c r="AV70" s="8">
        <v>-0.911002102312541</v>
      </c>
      <c r="AW70" s="8">
        <v>-0.671852899575683</v>
      </c>
      <c r="AX70" s="8">
        <v>-1.92239231043074</v>
      </c>
      <c r="AY70" s="8">
        <v>0.907441016333932</v>
      </c>
      <c r="AZ70" s="8">
        <v>-3.16546762589927</v>
      </c>
      <c r="BA70" s="8">
        <v>-2.60029717682023</v>
      </c>
      <c r="BB70" s="8">
        <v>-5.91151792524788</v>
      </c>
      <c r="BC70" s="8">
        <v>2.06728820429671</v>
      </c>
      <c r="BD70" s="8">
        <v>1.38999205718825</v>
      </c>
      <c r="BE70" s="8">
        <v>0.0391696043869888</v>
      </c>
      <c r="BF70" s="8">
        <v>3.56303837118246</v>
      </c>
      <c r="BG70" s="8">
        <v>0.907372400756155</v>
      </c>
      <c r="BH70" s="8">
        <v>-1.61109029599101</v>
      </c>
      <c r="BI70" s="8">
        <v>2.13252094440212</v>
      </c>
      <c r="BJ70" s="8">
        <v>-1.60328113348248</v>
      </c>
      <c r="BK70" s="8">
        <v>-2.87987874194771</v>
      </c>
      <c r="BL70" s="8">
        <v>3.39445961763559</v>
      </c>
      <c r="BM70" s="8">
        <v>1.66037735849057</v>
      </c>
      <c r="BN70" s="8">
        <v>-0.519673348181136</v>
      </c>
      <c r="BO70" s="8">
        <v>1.56716417910448</v>
      </c>
      <c r="BP70" s="8">
        <v>-0.698016164584855</v>
      </c>
      <c r="BQ70" s="8">
        <v>-0.0369959304476757</v>
      </c>
      <c r="BR70" s="8">
        <v>-0.333086602516648</v>
      </c>
      <c r="BS70" s="8">
        <v>1.15113256591162</v>
      </c>
      <c r="BT70" s="8">
        <v>1.32158590308372</v>
      </c>
      <c r="BU70" s="8">
        <v>0.543478260869561</v>
      </c>
      <c r="BV70" s="8">
        <v>-1.58558558558559</v>
      </c>
      <c r="BW70" s="8">
        <v>-0.622482607103629</v>
      </c>
      <c r="BX70" s="8">
        <v>-1.84229918938834</v>
      </c>
      <c r="BY70" s="8">
        <v>2.10210210210209</v>
      </c>
      <c r="BZ70" s="8">
        <v>1.47058823529413</v>
      </c>
      <c r="CA70" s="8">
        <v>0.0724637681159292</v>
      </c>
      <c r="CB70" s="8">
        <v>1.23099203475743</v>
      </c>
      <c r="CC70" s="8">
        <v>-1.28755364806866</v>
      </c>
      <c r="CD70" s="8">
        <v>-0.579710144927536</v>
      </c>
      <c r="CE70" s="8">
        <v>0.218658892128282</v>
      </c>
      <c r="CF70" s="8">
        <v>-0.981818181818183</v>
      </c>
      <c r="CG70" s="8">
        <v>0.587587219977965</v>
      </c>
      <c r="CH70" s="8">
        <v>-2.08105147864185</v>
      </c>
      <c r="CI70" s="8">
        <v>0.410141685309472</v>
      </c>
      <c r="CJ70" s="8">
        <v>7.01819532120313</v>
      </c>
      <c r="CK70" s="8">
        <v>-3.29632199861207</v>
      </c>
      <c r="CL70" s="8">
        <v>-1.82992465016148</v>
      </c>
      <c r="CM70" s="8">
        <v>-0.584795321637427</v>
      </c>
      <c r="CN70" s="8">
        <v>0.514705882352933</v>
      </c>
      <c r="CO70" s="8">
        <v>-6.07168983174834</v>
      </c>
      <c r="CP70" s="8">
        <v>3.81619937694703</v>
      </c>
      <c r="CQ70" s="8">
        <v>-1.12528132033007</v>
      </c>
      <c r="CR70" s="8">
        <v>-1.63125948406677</v>
      </c>
      <c r="CS70" s="8">
        <v>-1.07983031237949</v>
      </c>
      <c r="CT70" s="8">
        <v>2.80701754385966</v>
      </c>
      <c r="CU70" s="8">
        <v>-3.64050056882821</v>
      </c>
      <c r="CV70" s="8">
        <v>3.22707595434867</v>
      </c>
      <c r="CW70" s="8">
        <v>-0.419367136866164</v>
      </c>
      <c r="CX70" s="8">
        <v>0.612557427258806</v>
      </c>
      <c r="CY70" s="8">
        <v>-3.75793384828611</v>
      </c>
      <c r="CZ70" s="8">
        <v>-0.575421290587739</v>
      </c>
      <c r="DA70" s="8">
        <v>-4.13393964448119</v>
      </c>
      <c r="DB70" s="8">
        <v>2.19922380336351</v>
      </c>
      <c r="DC70" s="8">
        <v>3.75527426160337</v>
      </c>
      <c r="DD70" s="8">
        <v>1.09800732004881</v>
      </c>
      <c r="DE70" s="8">
        <v>3.94207562349154</v>
      </c>
      <c r="DF70" s="8">
        <v>1.0061919504644</v>
      </c>
      <c r="DG70" s="8">
        <v>-3.44827586206897</v>
      </c>
      <c r="DH70" s="8">
        <v>-4.6031746031746</v>
      </c>
      <c r="DI70" s="8">
        <f>[1]!s_Dq_pctchange($B70,DI$1)</f>
        <v>-1.78868552412646</v>
      </c>
      <c r="DJ70" s="2"/>
    </row>
    <row r="71" spans="1:114">
      <c r="A71" s="2" t="s">
        <v>97</v>
      </c>
      <c r="B71" s="2" t="s">
        <v>55</v>
      </c>
      <c r="C71" s="2" t="s">
        <v>56</v>
      </c>
      <c r="D71" s="8">
        <v>-1.23402379903042</v>
      </c>
      <c r="E71" s="8">
        <v>3.97144132083892</v>
      </c>
      <c r="F71" s="8">
        <v>2.10300429184548</v>
      </c>
      <c r="G71" s="8">
        <v>3.90920554854981</v>
      </c>
      <c r="H71" s="8">
        <v>0.768608414239488</v>
      </c>
      <c r="I71" s="8">
        <v>-0.321156162183874</v>
      </c>
      <c r="J71" s="8">
        <v>1.77204993958922</v>
      </c>
      <c r="K71" s="8">
        <v>-4.27384250098931</v>
      </c>
      <c r="L71" s="8">
        <v>1.24018189334434</v>
      </c>
      <c r="M71" s="8">
        <v>6.94160881992652</v>
      </c>
      <c r="N71" s="8">
        <v>-1.8327605956472</v>
      </c>
      <c r="O71" s="8">
        <v>0.116686114352394</v>
      </c>
      <c r="P71" s="8">
        <v>3.8073038073038</v>
      </c>
      <c r="Q71" s="8">
        <v>0.411676646706581</v>
      </c>
      <c r="R71" s="8">
        <v>-3.72717107715244</v>
      </c>
      <c r="S71" s="8">
        <v>1.20015485869146</v>
      </c>
      <c r="T71" s="8">
        <v>0.841622035195111</v>
      </c>
      <c r="U71" s="8">
        <v>0.265553869499239</v>
      </c>
      <c r="V71" s="8">
        <v>2.76201286416951</v>
      </c>
      <c r="W71" s="8">
        <v>-3.75552282768778</v>
      </c>
      <c r="X71" s="8">
        <v>6.15914307574598</v>
      </c>
      <c r="Y71" s="8">
        <v>-4.72072072072072</v>
      </c>
      <c r="Z71" s="8">
        <v>6.77004538577913</v>
      </c>
      <c r="AA71" s="8">
        <v>-0.885582713425443</v>
      </c>
      <c r="AB71" s="8">
        <v>-6.21872766261615</v>
      </c>
      <c r="AC71" s="8">
        <v>1.33384146341464</v>
      </c>
      <c r="AD71" s="8">
        <v>4.21210981572018</v>
      </c>
      <c r="AE71" s="8">
        <v>1.62396246842296</v>
      </c>
      <c r="AF71" s="8">
        <v>2.30823863636363</v>
      </c>
      <c r="AG71" s="8">
        <v>1.42311697327316</v>
      </c>
      <c r="AH71" s="8">
        <v>-2.94318959616699</v>
      </c>
      <c r="AI71" s="8">
        <v>7.36953455571226</v>
      </c>
      <c r="AJ71" s="8">
        <v>5.02463054187192</v>
      </c>
      <c r="AK71" s="8">
        <v>4.50281425891183</v>
      </c>
      <c r="AL71" s="8">
        <v>-4.93716337522442</v>
      </c>
      <c r="AM71" s="8">
        <v>-2.9902423670129</v>
      </c>
      <c r="AN71" s="8">
        <v>-6.55418559377028</v>
      </c>
      <c r="AO71" s="8">
        <v>0.104166666666651</v>
      </c>
      <c r="AP71" s="8">
        <v>-0.0693721817551058</v>
      </c>
      <c r="AQ71" s="8">
        <v>-1.38840680319334</v>
      </c>
      <c r="AR71" s="8">
        <v>-2.92150651179162</v>
      </c>
      <c r="AS71" s="8">
        <v>4.74981870920958</v>
      </c>
      <c r="AT71" s="8">
        <v>-1.07303565247492</v>
      </c>
      <c r="AU71" s="8">
        <v>-1.6445066480056</v>
      </c>
      <c r="AV71" s="8">
        <v>-0.498043400924934</v>
      </c>
      <c r="AW71" s="8">
        <v>0.75080443332141</v>
      </c>
      <c r="AX71" s="8">
        <v>-4.54222853087295</v>
      </c>
      <c r="AY71" s="8">
        <v>2.67657992565056</v>
      </c>
      <c r="AZ71" s="8">
        <v>-4.16364952932658</v>
      </c>
      <c r="BA71" s="8">
        <v>-2.68228182848507</v>
      </c>
      <c r="BB71" s="8">
        <v>-6.4052795031056</v>
      </c>
      <c r="BC71" s="8">
        <v>1.2442969722107</v>
      </c>
      <c r="BD71" s="8">
        <v>3.8918476034412</v>
      </c>
      <c r="BE71" s="8">
        <v>-1.38012618296529</v>
      </c>
      <c r="BF71" s="8">
        <v>2.63894442223111</v>
      </c>
      <c r="BG71" s="8">
        <v>1.59719516945851</v>
      </c>
      <c r="BH71" s="8">
        <v>-1.840490797546</v>
      </c>
      <c r="BI71" s="8">
        <v>1.48437499999999</v>
      </c>
      <c r="BJ71" s="8">
        <v>-1.4626635873749</v>
      </c>
      <c r="BK71" s="8">
        <v>1.48437499999999</v>
      </c>
      <c r="BL71" s="8">
        <v>0.577367205542735</v>
      </c>
      <c r="BM71" s="8">
        <v>5.97014925373135</v>
      </c>
      <c r="BN71" s="8">
        <v>-1.51679306608885</v>
      </c>
      <c r="BO71" s="8">
        <v>-1.57682434910158</v>
      </c>
      <c r="BP71" s="8">
        <v>3.31594634873324</v>
      </c>
      <c r="BQ71" s="8">
        <v>2.45221781464118</v>
      </c>
      <c r="BR71" s="8">
        <v>-2.63991552270326</v>
      </c>
      <c r="BS71" s="8">
        <v>5.56760665220535</v>
      </c>
      <c r="BT71" s="8">
        <v>0.17123287671232</v>
      </c>
      <c r="BU71" s="8">
        <v>1.94871794871796</v>
      </c>
      <c r="BV71" s="8">
        <v>1.10663983903419</v>
      </c>
      <c r="BW71" s="8">
        <v>5.24046434494197</v>
      </c>
      <c r="BX71" s="8">
        <v>-0.0945477466120406</v>
      </c>
      <c r="BY71" s="8">
        <v>-3.43848580441641</v>
      </c>
      <c r="BZ71" s="8">
        <v>0.555374060764471</v>
      </c>
      <c r="CA71" s="8">
        <v>2.50162443144899</v>
      </c>
      <c r="CB71" s="8">
        <v>-1.96513470681459</v>
      </c>
      <c r="CC71" s="8">
        <v>-1.68121564823796</v>
      </c>
      <c r="CD71" s="8">
        <v>3.81453469253535</v>
      </c>
      <c r="CE71" s="8">
        <v>13.4621476084891</v>
      </c>
      <c r="CF71" s="8">
        <v>-1.53545505304299</v>
      </c>
      <c r="CG71" s="8">
        <v>8.05216898213778</v>
      </c>
      <c r="CH71" s="8">
        <v>1.91550774075047</v>
      </c>
      <c r="CI71" s="8">
        <v>7.64675592173017</v>
      </c>
      <c r="CJ71" s="8">
        <v>-6.43386749581441</v>
      </c>
      <c r="CK71" s="8">
        <v>-2.40286298568506</v>
      </c>
      <c r="CL71" s="8">
        <v>0.628601361969615</v>
      </c>
      <c r="CM71" s="8">
        <v>-1.04112441436752</v>
      </c>
      <c r="CN71" s="8">
        <v>3.07732772225143</v>
      </c>
      <c r="CO71" s="8">
        <v>-6.20056136769583</v>
      </c>
      <c r="CP71" s="8">
        <v>3.31882480957562</v>
      </c>
      <c r="CQ71" s="8">
        <v>8.84676145339654</v>
      </c>
      <c r="CR71" s="8">
        <v>-2.87856797290761</v>
      </c>
      <c r="CS71" s="8">
        <v>-5.20547945205479</v>
      </c>
      <c r="CT71" s="8">
        <v>4.67682606410931</v>
      </c>
      <c r="CU71" s="8">
        <v>-8.55923694779117</v>
      </c>
      <c r="CV71" s="8">
        <v>-3.54103760636838</v>
      </c>
      <c r="CW71" s="8">
        <v>1.10984632896984</v>
      </c>
      <c r="CX71" s="8">
        <v>8.64058542077118</v>
      </c>
      <c r="CY71" s="8">
        <v>7.09844559585493</v>
      </c>
      <c r="CZ71" s="8">
        <v>-0.266086115142727</v>
      </c>
      <c r="DA71" s="8">
        <v>-3.5896192093136</v>
      </c>
      <c r="DB71" s="8">
        <v>11.5471698113208</v>
      </c>
      <c r="DC71" s="8">
        <v>1.03743797925123</v>
      </c>
      <c r="DD71" s="8">
        <v>-4.26339285714285</v>
      </c>
      <c r="DE71" s="8">
        <v>-6.31848915831196</v>
      </c>
      <c r="DF71" s="8">
        <v>8.13837730214036</v>
      </c>
      <c r="DG71" s="8">
        <v>3.9355581127733</v>
      </c>
      <c r="DH71" s="8">
        <v>3.91939769707707</v>
      </c>
      <c r="DI71" s="8">
        <f>[1]!s_Dq_pctchange($B71,DI$1)</f>
        <v>-1.76859151928405</v>
      </c>
      <c r="DJ71" s="2"/>
    </row>
    <row r="72" spans="1:114">
      <c r="A72" s="2" t="s">
        <v>97</v>
      </c>
      <c r="B72" s="2" t="s">
        <v>140</v>
      </c>
      <c r="C72" s="2" t="s">
        <v>141</v>
      </c>
      <c r="D72" s="8">
        <v>2.13645761543763</v>
      </c>
      <c r="E72" s="8">
        <v>4.9527665317139</v>
      </c>
      <c r="F72" s="8">
        <v>5.47769062620548</v>
      </c>
      <c r="G72" s="8">
        <v>8.04583688894307</v>
      </c>
      <c r="H72" s="8">
        <v>-2.71916958140584</v>
      </c>
      <c r="I72" s="8">
        <v>0.672697749942018</v>
      </c>
      <c r="J72" s="8">
        <v>2.99539170506913</v>
      </c>
      <c r="K72" s="8">
        <v>-1.06263982102909</v>
      </c>
      <c r="L72" s="8">
        <v>-1.72979084228379</v>
      </c>
      <c r="M72" s="8">
        <v>6.62678324896458</v>
      </c>
      <c r="N72" s="8">
        <v>4.13249892101857</v>
      </c>
      <c r="O72" s="8">
        <v>2.15521707595067</v>
      </c>
      <c r="P72" s="8">
        <v>-0.943300537579883</v>
      </c>
      <c r="Q72" s="8">
        <v>-0.573417980749549</v>
      </c>
      <c r="R72" s="8">
        <v>-2.173017507724</v>
      </c>
      <c r="S72" s="8">
        <v>-0.294767870302133</v>
      </c>
      <c r="T72" s="8">
        <v>-2.85080772885649</v>
      </c>
      <c r="U72" s="8">
        <v>1.0759700032605</v>
      </c>
      <c r="V72" s="8">
        <v>5.36559139784947</v>
      </c>
      <c r="W72" s="8">
        <v>-3.3676905806715</v>
      </c>
      <c r="X72" s="8">
        <v>1.68972436371319</v>
      </c>
      <c r="Y72" s="8">
        <v>-8.55748260463185</v>
      </c>
      <c r="Z72" s="8">
        <v>3.46394094264622</v>
      </c>
      <c r="AA72" s="8">
        <v>-1.98682766190998</v>
      </c>
      <c r="AB72" s="8">
        <v>-0.727965057677244</v>
      </c>
      <c r="AC72" s="8">
        <v>-1.39891696750902</v>
      </c>
      <c r="AD72" s="8">
        <v>3.42105263157893</v>
      </c>
      <c r="AE72" s="8">
        <v>-0.409337316074784</v>
      </c>
      <c r="AF72" s="8">
        <v>-0.41101977338369</v>
      </c>
      <c r="AG72" s="8">
        <v>1.89626324595649</v>
      </c>
      <c r="AH72" s="8">
        <v>-1.31362889983579</v>
      </c>
      <c r="AI72" s="8">
        <v>2.72878535773711</v>
      </c>
      <c r="AJ72" s="8">
        <v>2.31076557607169</v>
      </c>
      <c r="AK72" s="8">
        <v>3.81002638522428</v>
      </c>
      <c r="AL72" s="8">
        <v>-2.42984953233021</v>
      </c>
      <c r="AM72" s="8">
        <v>1.15661144107533</v>
      </c>
      <c r="AN72" s="8">
        <v>-6.79851668726823</v>
      </c>
      <c r="AO72" s="8">
        <v>0.0884173297966526</v>
      </c>
      <c r="AP72" s="8">
        <v>2.8268551236749</v>
      </c>
      <c r="AQ72" s="8">
        <v>-1.03092783505156</v>
      </c>
      <c r="AR72" s="8">
        <v>-4.61154513888888</v>
      </c>
      <c r="AS72" s="8">
        <v>2.38880673415995</v>
      </c>
      <c r="AT72" s="8">
        <v>0.788801244306176</v>
      </c>
      <c r="AU72" s="8">
        <v>-1.86287477954145</v>
      </c>
      <c r="AV72" s="8">
        <v>0.157250365045498</v>
      </c>
      <c r="AW72" s="8">
        <v>1.04295166535829</v>
      </c>
      <c r="AX72" s="8">
        <v>-3.66259711431741</v>
      </c>
      <c r="AY72" s="8">
        <v>4.88479262672812</v>
      </c>
      <c r="AZ72" s="8">
        <v>-6.46968365553604</v>
      </c>
      <c r="BA72" s="8">
        <v>-2.45449207281269</v>
      </c>
      <c r="BB72" s="8">
        <v>-5.4298097760655</v>
      </c>
      <c r="BC72" s="8">
        <v>0.509229789942728</v>
      </c>
      <c r="BD72" s="8">
        <v>4.7751741608613</v>
      </c>
      <c r="BE72" s="8">
        <v>-2.16392649903287</v>
      </c>
      <c r="BF72" s="8">
        <v>2.81724947485479</v>
      </c>
      <c r="BG72" s="8">
        <v>3.56928253815648</v>
      </c>
      <c r="BH72" s="8">
        <v>-8.63309352517986</v>
      </c>
      <c r="BI72" s="8">
        <v>1.04140208280417</v>
      </c>
      <c r="BJ72" s="8">
        <v>-2.92860734037205</v>
      </c>
      <c r="BK72" s="8">
        <v>1.19124692477018</v>
      </c>
      <c r="BL72" s="8">
        <v>0.371081253998703</v>
      </c>
      <c r="BM72" s="8">
        <v>6.70576236613973</v>
      </c>
      <c r="BN72" s="8">
        <v>0.896057347670255</v>
      </c>
      <c r="BO72" s="8">
        <v>1.1604499703967</v>
      </c>
      <c r="BP72" s="8">
        <v>0.152171368371744</v>
      </c>
      <c r="BQ72" s="8">
        <v>2.95698924731183</v>
      </c>
      <c r="BR72" s="8">
        <v>-2.27040526734022</v>
      </c>
      <c r="BS72" s="8">
        <v>0.0348472528749058</v>
      </c>
      <c r="BT72" s="8">
        <v>-0.255457501161171</v>
      </c>
      <c r="BU72" s="8">
        <v>0.651920838183925</v>
      </c>
      <c r="BV72" s="8">
        <v>1.30696275734445</v>
      </c>
      <c r="BW72" s="8">
        <v>3.29946340906496</v>
      </c>
      <c r="BX72" s="8">
        <v>-1.49204244031831</v>
      </c>
      <c r="BY72" s="8">
        <v>-0.0336587007741377</v>
      </c>
      <c r="BZ72" s="8">
        <v>0.022446689113354</v>
      </c>
      <c r="CA72" s="8">
        <v>-6.17145421903051</v>
      </c>
      <c r="CB72" s="8">
        <v>0.382683568524268</v>
      </c>
      <c r="CC72" s="8">
        <v>0.917321896592806</v>
      </c>
      <c r="CD72" s="8">
        <v>6.49273993625309</v>
      </c>
      <c r="CE72" s="8">
        <v>2.07294091564129</v>
      </c>
      <c r="CF72" s="8">
        <v>-3.49695916594265</v>
      </c>
      <c r="CG72" s="8">
        <v>6.40333108260183</v>
      </c>
      <c r="CH72" s="8">
        <v>-0.729772607086188</v>
      </c>
      <c r="CI72" s="8">
        <v>10.0042616663115</v>
      </c>
      <c r="CJ72" s="8">
        <v>3.53510895883778</v>
      </c>
      <c r="CK72" s="8">
        <v>0.523854069223566</v>
      </c>
      <c r="CL72" s="8">
        <v>6.26279545877535</v>
      </c>
      <c r="CM72" s="8">
        <v>1.55004816533847</v>
      </c>
      <c r="CN72" s="8">
        <v>3.96688513280443</v>
      </c>
      <c r="CO72" s="8">
        <v>-5.5242203052422</v>
      </c>
      <c r="CP72" s="8">
        <v>2.28270412642668</v>
      </c>
      <c r="CQ72" s="8">
        <v>10</v>
      </c>
      <c r="CR72" s="8">
        <v>-3.85485758876317</v>
      </c>
      <c r="CS72" s="8">
        <v>-3.89578767957146</v>
      </c>
      <c r="CT72" s="8">
        <v>-2.57579596317879</v>
      </c>
      <c r="CU72" s="8">
        <v>-6.66608876560332</v>
      </c>
      <c r="CV72" s="8">
        <v>-2.20753219878372</v>
      </c>
      <c r="CW72" s="8">
        <v>4.41946852081149</v>
      </c>
      <c r="CX72" s="8">
        <v>3.80370336586701</v>
      </c>
      <c r="CY72" s="8">
        <v>3.49736379613358</v>
      </c>
      <c r="CZ72" s="8">
        <v>-2.36033282390898</v>
      </c>
      <c r="DA72" s="8">
        <v>-8.15652173913044</v>
      </c>
      <c r="DB72" s="8">
        <v>5.48191630373035</v>
      </c>
      <c r="DC72" s="8">
        <v>9.99910241450499</v>
      </c>
      <c r="DD72" s="8">
        <v>10.0040799673603</v>
      </c>
      <c r="DE72" s="8">
        <v>-1.35004821600772</v>
      </c>
      <c r="DF72" s="8">
        <v>4.39130761711408</v>
      </c>
      <c r="DG72" s="8">
        <v>-0.770726788158192</v>
      </c>
      <c r="DH72" s="8">
        <v>7.37514518002322</v>
      </c>
      <c r="DI72" s="8">
        <f>[1]!s_Dq_pctchange($B72,DI$1)</f>
        <v>1.51433207138995</v>
      </c>
      <c r="DJ72" s="2"/>
    </row>
    <row r="73" spans="1:114">
      <c r="A73" s="2" t="s">
        <v>97</v>
      </c>
      <c r="B73" s="2" t="s">
        <v>57</v>
      </c>
      <c r="C73" s="2" t="s">
        <v>58</v>
      </c>
      <c r="D73" s="8">
        <v>-1.0777521170131</v>
      </c>
      <c r="E73" s="8">
        <v>3.0869001297017</v>
      </c>
      <c r="F73" s="8">
        <v>2.18922999496728</v>
      </c>
      <c r="G73" s="8">
        <v>9.75129278502832</v>
      </c>
      <c r="H73" s="8">
        <v>-1.83980255777429</v>
      </c>
      <c r="I73" s="8">
        <v>0.274285714285712</v>
      </c>
      <c r="J73" s="8">
        <v>1.36767722817416</v>
      </c>
      <c r="K73" s="8">
        <v>-4.02518551832696</v>
      </c>
      <c r="L73" s="8">
        <v>1.52296157450795</v>
      </c>
      <c r="M73" s="8">
        <v>4.52342487883684</v>
      </c>
      <c r="N73" s="8">
        <v>-2.84831088540517</v>
      </c>
      <c r="O73" s="8">
        <v>-1.54545454545454</v>
      </c>
      <c r="P73" s="8">
        <v>2.28531855955679</v>
      </c>
      <c r="Q73" s="8">
        <v>0.857594222523116</v>
      </c>
      <c r="R73" s="8">
        <v>-2.79704631908704</v>
      </c>
      <c r="S73" s="8">
        <v>0.736648250460405</v>
      </c>
      <c r="T73" s="8">
        <v>-4.79890310786107</v>
      </c>
      <c r="U73" s="8">
        <v>1.6562650024004</v>
      </c>
      <c r="V73" s="8">
        <v>2.43211334120425</v>
      </c>
      <c r="W73" s="8">
        <v>-4.28769017980636</v>
      </c>
      <c r="X73" s="8">
        <v>-1.34874759152215</v>
      </c>
      <c r="Y73" s="8">
        <v>-3.076171875</v>
      </c>
      <c r="Z73" s="8">
        <v>2.77078085642316</v>
      </c>
      <c r="AA73" s="8">
        <v>-0.686274509803911</v>
      </c>
      <c r="AB73" s="8">
        <v>-1.38203356367226</v>
      </c>
      <c r="AC73" s="8">
        <v>0.100100100100094</v>
      </c>
      <c r="AD73" s="8">
        <v>2.97499999999999</v>
      </c>
      <c r="AE73" s="8">
        <v>-0.461277008982762</v>
      </c>
      <c r="AF73" s="8">
        <v>-0.975609756097549</v>
      </c>
      <c r="AG73" s="8">
        <v>0.344827586206883</v>
      </c>
      <c r="AH73" s="8">
        <v>0.098183603338253</v>
      </c>
      <c r="AI73" s="8">
        <v>2.01078960274644</v>
      </c>
      <c r="AJ73" s="8">
        <v>2.40384615384615</v>
      </c>
      <c r="AK73" s="8">
        <v>0.0469483568075008</v>
      </c>
      <c r="AL73" s="8">
        <v>-1.1262318160488</v>
      </c>
      <c r="AM73" s="8">
        <v>-3.70194589463693</v>
      </c>
      <c r="AN73" s="8">
        <v>-7.19566288812222</v>
      </c>
      <c r="AO73" s="8">
        <v>-1.32766861391396</v>
      </c>
      <c r="AP73" s="8">
        <v>1.64155005382132</v>
      </c>
      <c r="AQ73" s="8">
        <v>0.105904156738145</v>
      </c>
      <c r="AR73" s="8">
        <v>-1.34884951071145</v>
      </c>
      <c r="AS73" s="8">
        <v>3.08310991957105</v>
      </c>
      <c r="AT73" s="8">
        <v>-1.1703511053316</v>
      </c>
      <c r="AU73" s="8">
        <v>-0.60526315789473</v>
      </c>
      <c r="AV73" s="8">
        <v>-0.0264760391845408</v>
      </c>
      <c r="AW73" s="8">
        <v>1.69491525423729</v>
      </c>
      <c r="AX73" s="8">
        <v>-3.33333333333335</v>
      </c>
      <c r="AY73" s="8">
        <v>1.56250000000002</v>
      </c>
      <c r="AZ73" s="8">
        <v>-3.36870026525199</v>
      </c>
      <c r="BA73" s="8">
        <v>-2.79989020038432</v>
      </c>
      <c r="BB73" s="8">
        <v>-5.39395650946058</v>
      </c>
      <c r="BC73" s="8">
        <v>1.28358208955223</v>
      </c>
      <c r="BD73" s="8">
        <v>2.41674034777483</v>
      </c>
      <c r="BE73" s="8">
        <v>-3.07913669064748</v>
      </c>
      <c r="BF73" s="8">
        <v>1.69239904988123</v>
      </c>
      <c r="BG73" s="8">
        <v>0.14598540145985</v>
      </c>
      <c r="BH73" s="8">
        <v>-2.06997084548103</v>
      </c>
      <c r="BI73" s="8">
        <v>2.0244120273891</v>
      </c>
      <c r="BJ73" s="8">
        <v>-3.53078494309892</v>
      </c>
      <c r="BK73" s="8">
        <v>-0.393224440411394</v>
      </c>
      <c r="BL73" s="8">
        <v>1.85241421196479</v>
      </c>
      <c r="BM73" s="8">
        <v>4.77042337507454</v>
      </c>
      <c r="BN73" s="8">
        <v>-0.796812749003991</v>
      </c>
      <c r="BO73" s="8">
        <v>0.172117039586937</v>
      </c>
      <c r="BP73" s="8">
        <v>0.0859106529209519</v>
      </c>
      <c r="BQ73" s="8">
        <v>1.173104434907</v>
      </c>
      <c r="BR73" s="8">
        <v>-1.72511312217194</v>
      </c>
      <c r="BS73" s="8">
        <v>1.75539568345323</v>
      </c>
      <c r="BT73" s="8">
        <v>1.97963800904979</v>
      </c>
      <c r="BU73" s="8">
        <v>2.55130338325013</v>
      </c>
      <c r="BV73" s="8">
        <v>0.648999459167113</v>
      </c>
      <c r="BW73" s="8">
        <v>2.84793121977433</v>
      </c>
      <c r="BX73" s="8">
        <v>-1.04493207941484</v>
      </c>
      <c r="BY73" s="8">
        <v>-1.50475184794086</v>
      </c>
      <c r="BZ73" s="8">
        <v>3.48432055749128</v>
      </c>
      <c r="CA73" s="8">
        <v>-0.85470085470084</v>
      </c>
      <c r="CB73" s="8">
        <v>-1.85475444096134</v>
      </c>
      <c r="CC73" s="8">
        <v>-1.3840830449827</v>
      </c>
      <c r="CD73" s="8">
        <v>1.59244264507423</v>
      </c>
      <c r="CE73" s="8">
        <v>3.02869287991498</v>
      </c>
      <c r="CF73" s="8">
        <v>-2.44971634863333</v>
      </c>
      <c r="CG73" s="8">
        <v>2.48480042294477</v>
      </c>
      <c r="CH73" s="8">
        <v>2.47614134640186</v>
      </c>
      <c r="CI73" s="8">
        <v>3.02038761641077</v>
      </c>
      <c r="CJ73" s="8">
        <v>0.928414365990732</v>
      </c>
      <c r="CK73" s="8">
        <v>3.00169450496245</v>
      </c>
      <c r="CL73" s="8">
        <v>6.62749706227967</v>
      </c>
      <c r="CM73" s="8">
        <v>1.36654176768791</v>
      </c>
      <c r="CN73" s="8">
        <v>-2.41356816699282</v>
      </c>
      <c r="CO73" s="8">
        <v>-5.39215686274511</v>
      </c>
      <c r="CP73" s="8">
        <v>7.81912388130005</v>
      </c>
      <c r="CQ73" s="8">
        <v>14.0235910878113</v>
      </c>
      <c r="CR73" s="8">
        <v>-7.58620689655172</v>
      </c>
      <c r="CS73" s="8">
        <v>-5.99087893864014</v>
      </c>
      <c r="CT73" s="8">
        <v>4.52039691289967</v>
      </c>
      <c r="CU73" s="8">
        <v>-8.16455696202531</v>
      </c>
      <c r="CV73" s="8">
        <v>-2.32023891569033</v>
      </c>
      <c r="CW73" s="8">
        <v>-1.03480714957668</v>
      </c>
      <c r="CX73" s="8">
        <v>-2.42395437262357</v>
      </c>
      <c r="CY73" s="8">
        <v>0.828056502679012</v>
      </c>
      <c r="CZ73" s="8">
        <v>0.893719806763282</v>
      </c>
      <c r="DA73" s="8">
        <v>-4.62054105817571</v>
      </c>
      <c r="DB73" s="8">
        <v>15.9387550200803</v>
      </c>
      <c r="DC73" s="8">
        <v>4.05437183984813</v>
      </c>
      <c r="DD73" s="8">
        <v>3.59844143937658</v>
      </c>
      <c r="DE73" s="8">
        <v>0</v>
      </c>
      <c r="DF73" s="8">
        <v>8.27433628318583</v>
      </c>
      <c r="DG73" s="8">
        <v>1.92071924805885</v>
      </c>
      <c r="DH73" s="8">
        <v>2.68644747393744</v>
      </c>
      <c r="DI73" s="8">
        <f>[1]!s_Dq_pctchange($B73,DI$1)</f>
        <v>-2.8309254197579</v>
      </c>
      <c r="DJ73" s="2"/>
    </row>
    <row r="74" spans="1:114">
      <c r="A74" s="2" t="s">
        <v>97</v>
      </c>
      <c r="B74" s="2" t="s">
        <v>59</v>
      </c>
      <c r="C74" s="2" t="s">
        <v>60</v>
      </c>
      <c r="D74" s="8">
        <v>0.367816091954019</v>
      </c>
      <c r="E74" s="8">
        <v>2.79431974347229</v>
      </c>
      <c r="F74" s="8">
        <v>0.757575757575764</v>
      </c>
      <c r="G74" s="8">
        <v>6.50154798761609</v>
      </c>
      <c r="H74" s="8">
        <v>-2.11794019933555</v>
      </c>
      <c r="I74" s="8">
        <v>1.18795078489606</v>
      </c>
      <c r="J74" s="8">
        <v>0.503144654088045</v>
      </c>
      <c r="K74" s="8">
        <v>-4.08844388819357</v>
      </c>
      <c r="L74" s="8">
        <v>1.00043497172683</v>
      </c>
      <c r="M74" s="8">
        <v>3.91903531438417</v>
      </c>
      <c r="N74" s="8">
        <v>-0.828843762950693</v>
      </c>
      <c r="O74" s="8">
        <v>0.208942749686597</v>
      </c>
      <c r="P74" s="8">
        <v>0.583819849874898</v>
      </c>
      <c r="Q74" s="8">
        <v>1.69983416252072</v>
      </c>
      <c r="R74" s="8">
        <v>-1.18222584590298</v>
      </c>
      <c r="S74" s="8">
        <v>0.247524752475254</v>
      </c>
      <c r="T74" s="8">
        <v>-3.04526748971194</v>
      </c>
      <c r="U74" s="8">
        <v>-0.127334465195231</v>
      </c>
      <c r="V74" s="8">
        <v>4.92987675308117</v>
      </c>
      <c r="W74" s="8">
        <v>1.41757796678816</v>
      </c>
      <c r="X74" s="8">
        <v>3.51437699680512</v>
      </c>
      <c r="Y74" s="8">
        <v>-6.82870370370372</v>
      </c>
      <c r="Z74" s="8">
        <v>2.85714285714286</v>
      </c>
      <c r="AA74" s="8">
        <v>2.65700483091789</v>
      </c>
      <c r="AB74" s="8">
        <v>-0.117647058823532</v>
      </c>
      <c r="AC74" s="8">
        <v>1.37416568511975</v>
      </c>
      <c r="AD74" s="8">
        <v>1.00697134004646</v>
      </c>
      <c r="AE74" s="8">
        <v>-1.76380368098158</v>
      </c>
      <c r="AF74" s="8">
        <v>-0.195160031225599</v>
      </c>
      <c r="AG74" s="8">
        <v>-1.79898318341807</v>
      </c>
      <c r="AH74" s="8">
        <v>0.358422939068092</v>
      </c>
      <c r="AI74" s="8">
        <v>2.1825396825397</v>
      </c>
      <c r="AJ74" s="8">
        <v>1.94174757281552</v>
      </c>
      <c r="AK74" s="8">
        <v>1.29523809523811</v>
      </c>
      <c r="AL74" s="8">
        <v>-0.71455434373826</v>
      </c>
      <c r="AM74" s="8">
        <v>-2.08333333333331</v>
      </c>
      <c r="AN74" s="8">
        <v>-4.9129593810445</v>
      </c>
      <c r="AO74" s="8">
        <v>-0.447518307567127</v>
      </c>
      <c r="AP74" s="8">
        <v>0.531262770739689</v>
      </c>
      <c r="AQ74" s="8">
        <v>-0.772357723577231</v>
      </c>
      <c r="AR74" s="8">
        <v>-3.89184760344121</v>
      </c>
      <c r="AS74" s="8">
        <v>3.62318840579709</v>
      </c>
      <c r="AT74" s="8">
        <v>0.452488687782805</v>
      </c>
      <c r="AU74" s="8">
        <v>-1.71990171990173</v>
      </c>
      <c r="AV74" s="8">
        <v>-0.708333333333339</v>
      </c>
      <c r="AW74" s="8">
        <v>1.8883759966429</v>
      </c>
      <c r="AX74" s="8">
        <v>-4.69522240527182</v>
      </c>
      <c r="AY74" s="8">
        <v>0.993949870354358</v>
      </c>
      <c r="AZ74" s="8">
        <v>-4.36456996148909</v>
      </c>
      <c r="BA74" s="8">
        <v>-2.37136465324385</v>
      </c>
      <c r="BB74" s="8">
        <v>-6.27864344637947</v>
      </c>
      <c r="BC74" s="8">
        <v>3.66748166259169</v>
      </c>
      <c r="BD74" s="8">
        <v>2.50000000000001</v>
      </c>
      <c r="BE74" s="8">
        <v>-2.66912103083297</v>
      </c>
      <c r="BF74" s="8">
        <v>1.74940898345155</v>
      </c>
      <c r="BG74" s="8">
        <v>0.41821561338289</v>
      </c>
      <c r="BH74" s="8">
        <v>-1.57334567329939</v>
      </c>
      <c r="BI74" s="8">
        <v>1.97461212976023</v>
      </c>
      <c r="BJ74" s="8">
        <v>-3.59612724757954</v>
      </c>
      <c r="BK74" s="8">
        <v>-0.382592061214746</v>
      </c>
      <c r="BL74" s="8">
        <v>3.1204992798848</v>
      </c>
      <c r="BM74" s="8">
        <v>4.60893854748603</v>
      </c>
      <c r="BN74" s="8">
        <v>-1.42412105028928</v>
      </c>
      <c r="BO74" s="8">
        <v>-0.0902934537246138</v>
      </c>
      <c r="BP74" s="8">
        <v>0.0451875282422194</v>
      </c>
      <c r="BQ74" s="8">
        <v>1.30984643179765</v>
      </c>
      <c r="BR74" s="8">
        <v>-2.54123941150246</v>
      </c>
      <c r="BS74" s="8">
        <v>1.60109789569992</v>
      </c>
      <c r="BT74" s="8">
        <v>1.30571814497974</v>
      </c>
      <c r="BU74" s="8">
        <v>3.73333333333333</v>
      </c>
      <c r="BV74" s="8">
        <v>0.171379605826905</v>
      </c>
      <c r="BW74" s="8">
        <v>0.812660393498712</v>
      </c>
      <c r="BX74" s="8">
        <v>-0.806109461179461</v>
      </c>
      <c r="BY74" s="8">
        <v>-1.28314798973483</v>
      </c>
      <c r="BZ74" s="8">
        <v>1.38648180242635</v>
      </c>
      <c r="CA74" s="8">
        <v>-1.58119658119656</v>
      </c>
      <c r="CB74" s="8">
        <v>-1.21580547112463</v>
      </c>
      <c r="CC74" s="8">
        <v>-1.01098901098902</v>
      </c>
      <c r="CD74" s="8">
        <v>2.39786856127886</v>
      </c>
      <c r="CE74" s="8">
        <v>4.50997398091935</v>
      </c>
      <c r="CF74" s="8">
        <v>-1.41078838174273</v>
      </c>
      <c r="CG74" s="8">
        <v>8.71212121212119</v>
      </c>
      <c r="CH74" s="8">
        <v>1.70344560588464</v>
      </c>
      <c r="CI74" s="8">
        <v>0.532927293490676</v>
      </c>
      <c r="CJ74" s="8">
        <v>-1.85535781900794</v>
      </c>
      <c r="CK74" s="8">
        <v>0.848765432098747</v>
      </c>
      <c r="CL74" s="8">
        <v>15.3404743687835</v>
      </c>
      <c r="CM74" s="8">
        <v>5.00829187396352</v>
      </c>
      <c r="CN74" s="8">
        <v>-5.62223626026533</v>
      </c>
      <c r="CO74" s="8">
        <v>-5.15394912985274</v>
      </c>
      <c r="CP74" s="8">
        <v>6.84544812985181</v>
      </c>
      <c r="CQ74" s="8">
        <v>2.87318361955084</v>
      </c>
      <c r="CR74" s="8">
        <v>-2.56821829855536</v>
      </c>
      <c r="CS74" s="8">
        <v>-6.68863261943987</v>
      </c>
      <c r="CT74" s="8">
        <v>3.42514124293784</v>
      </c>
      <c r="CU74" s="8">
        <v>-7.16968248548991</v>
      </c>
      <c r="CV74" s="8">
        <v>-3.16292754689226</v>
      </c>
      <c r="CW74" s="8">
        <v>-2.08887200911506</v>
      </c>
      <c r="CX74" s="8">
        <v>-1.93948797517456</v>
      </c>
      <c r="CY74" s="8">
        <v>0.237341772151887</v>
      </c>
      <c r="CZ74" s="8">
        <v>6.3141278610892</v>
      </c>
      <c r="DA74" s="8">
        <v>-3.15515961395695</v>
      </c>
      <c r="DB74" s="8">
        <v>3.60291299348409</v>
      </c>
      <c r="DC74" s="8">
        <v>-0.110987791342955</v>
      </c>
      <c r="DD74" s="8">
        <v>3.2962962962963</v>
      </c>
      <c r="DE74" s="8">
        <v>-6.63320186446757</v>
      </c>
      <c r="DF74" s="8">
        <v>8.67895545314901</v>
      </c>
      <c r="DG74" s="8">
        <v>2.12014134275618</v>
      </c>
      <c r="DH74" s="8">
        <v>2.31833910034603</v>
      </c>
      <c r="DI74" s="8">
        <f>[1]!s_Dq_pctchange($B74,DI$1)</f>
        <v>-2.19817382482246</v>
      </c>
      <c r="DJ74" s="2"/>
    </row>
    <row r="75" spans="1:114">
      <c r="A75" s="2" t="s">
        <v>97</v>
      </c>
      <c r="B75" s="2" t="s">
        <v>142</v>
      </c>
      <c r="C75" s="2" t="s">
        <v>143</v>
      </c>
      <c r="D75" s="8">
        <v>-1.0139931048469</v>
      </c>
      <c r="E75" s="8">
        <v>4.60971112476953</v>
      </c>
      <c r="F75" s="8">
        <v>-0.528789659224451</v>
      </c>
      <c r="G75" s="8">
        <v>7.69836582004333</v>
      </c>
      <c r="H75" s="8">
        <v>5.08226691042045</v>
      </c>
      <c r="I75" s="8">
        <v>2.2964509394572</v>
      </c>
      <c r="J75" s="8">
        <v>-1.02040816326529</v>
      </c>
      <c r="K75" s="8">
        <v>-1.6151202749141</v>
      </c>
      <c r="L75" s="8">
        <v>1.3796716730702</v>
      </c>
      <c r="M75" s="8">
        <v>5.87424633936262</v>
      </c>
      <c r="N75" s="8">
        <v>1.20403514480963</v>
      </c>
      <c r="O75" s="8">
        <v>-1.36655948553054</v>
      </c>
      <c r="P75" s="8">
        <v>-1.53219233903831</v>
      </c>
      <c r="Q75" s="8">
        <v>3.54245985763947</v>
      </c>
      <c r="R75" s="8">
        <v>-8.58513189448442</v>
      </c>
      <c r="S75" s="8">
        <v>0.384749912556844</v>
      </c>
      <c r="T75" s="8">
        <v>-3.57142857142857</v>
      </c>
      <c r="U75" s="8">
        <v>1.73441734417344</v>
      </c>
      <c r="V75" s="8">
        <v>-0.195347185224652</v>
      </c>
      <c r="W75" s="8">
        <v>-5.8540925266904</v>
      </c>
      <c r="X75" s="8">
        <v>1.75770175770177</v>
      </c>
      <c r="Y75" s="8">
        <v>-5.90638930163447</v>
      </c>
      <c r="Z75" s="8">
        <v>3.73075404658507</v>
      </c>
      <c r="AA75" s="8">
        <v>-1.97906755470979</v>
      </c>
      <c r="AB75" s="8">
        <v>-2.46554067171423</v>
      </c>
      <c r="AC75" s="8">
        <v>0.0597133757961879</v>
      </c>
      <c r="AD75" s="8">
        <v>2.18818380743982</v>
      </c>
      <c r="AE75" s="8">
        <v>1.05119719680746</v>
      </c>
      <c r="AF75" s="8">
        <v>4.98940473897131</v>
      </c>
      <c r="AG75" s="8">
        <v>-0.715596330275238</v>
      </c>
      <c r="AH75" s="8">
        <v>-1.6632785067455</v>
      </c>
      <c r="AI75" s="8">
        <v>1.74779176846457</v>
      </c>
      <c r="AJ75" s="8">
        <v>1.93941632803841</v>
      </c>
      <c r="AK75" s="8">
        <v>2.06559159267983</v>
      </c>
      <c r="AL75" s="8">
        <v>-0.869873957038858</v>
      </c>
      <c r="AM75" s="8">
        <v>-1.61174785100288</v>
      </c>
      <c r="AN75" s="8">
        <v>-6.44339279213688</v>
      </c>
      <c r="AO75" s="8">
        <v>-0.642023346303493</v>
      </c>
      <c r="AP75" s="8">
        <v>6.57920501272763</v>
      </c>
      <c r="AQ75" s="8">
        <v>-1.43303325372038</v>
      </c>
      <c r="AR75" s="8">
        <v>-4.5107176141659</v>
      </c>
      <c r="AS75" s="8">
        <v>3.5526058949834</v>
      </c>
      <c r="AT75" s="8">
        <v>0.565504241281828</v>
      </c>
      <c r="AU75" s="8">
        <v>-1.85567010309279</v>
      </c>
      <c r="AV75" s="8">
        <v>-2.54010695187166</v>
      </c>
      <c r="AW75" s="8">
        <v>1.39133842837547</v>
      </c>
      <c r="AX75" s="8">
        <v>-4.29068419018168</v>
      </c>
      <c r="AY75" s="8">
        <v>0.706785137318259</v>
      </c>
      <c r="AZ75" s="8">
        <v>-4.2510527371165</v>
      </c>
      <c r="BA75" s="8">
        <v>-1.4869109947644</v>
      </c>
      <c r="BB75" s="8">
        <v>-4.61309523809526</v>
      </c>
      <c r="BC75" s="8">
        <v>3.23155783374194</v>
      </c>
      <c r="BD75" s="8">
        <v>4.42573402417962</v>
      </c>
      <c r="BE75" s="8">
        <v>-0.744262972917098</v>
      </c>
      <c r="BF75" s="8">
        <v>1.02062070401999</v>
      </c>
      <c r="BG75" s="8">
        <v>0.762886597938141</v>
      </c>
      <c r="BH75" s="8">
        <v>-1.69838346633927</v>
      </c>
      <c r="BI75" s="8">
        <v>5.74521232306412</v>
      </c>
      <c r="BJ75" s="8">
        <v>-2.85433070866141</v>
      </c>
      <c r="BK75" s="8">
        <v>1.72239108409323</v>
      </c>
      <c r="BL75" s="8">
        <v>-1.03585657370519</v>
      </c>
      <c r="BM75" s="8">
        <v>7.42753623188405</v>
      </c>
      <c r="BN75" s="8">
        <v>-1.06801573917932</v>
      </c>
      <c r="BO75" s="8">
        <v>0.246212121212136</v>
      </c>
      <c r="BP75" s="8">
        <v>0.453429057245419</v>
      </c>
      <c r="BQ75" s="8">
        <v>-0.131653187887904</v>
      </c>
      <c r="BR75" s="8">
        <v>-0.941619585687395</v>
      </c>
      <c r="BS75" s="8">
        <v>3.80228136882131</v>
      </c>
      <c r="BT75" s="8">
        <v>4.56043956043955</v>
      </c>
      <c r="BU75" s="8">
        <v>-1.12103695918724</v>
      </c>
      <c r="BV75" s="8">
        <v>3.36581045172718</v>
      </c>
      <c r="BW75" s="8">
        <v>19.6401028277635</v>
      </c>
      <c r="BX75" s="8">
        <v>-9.32531155994844</v>
      </c>
      <c r="BY75" s="8">
        <v>2.68562401263824</v>
      </c>
      <c r="BZ75" s="8">
        <v>-1.23076923076923</v>
      </c>
      <c r="CA75" s="8">
        <v>0</v>
      </c>
      <c r="CB75" s="8">
        <v>-0.451713395638647</v>
      </c>
      <c r="CC75" s="8">
        <v>2.14363949303709</v>
      </c>
      <c r="CD75" s="8">
        <v>0.214460784313735</v>
      </c>
      <c r="CE75" s="8">
        <v>6.90920207887496</v>
      </c>
      <c r="CF75" s="8">
        <v>-3.98913354303688</v>
      </c>
      <c r="CG75" s="8">
        <v>4.22933730454205</v>
      </c>
      <c r="CH75" s="8">
        <v>-2.1717388198314</v>
      </c>
      <c r="CI75" s="8">
        <v>-0.905506061048644</v>
      </c>
      <c r="CJ75" s="8">
        <v>2.65291083271926</v>
      </c>
      <c r="CK75" s="8">
        <v>0.502512562814059</v>
      </c>
      <c r="CL75" s="8">
        <v>-3.85714285714286</v>
      </c>
      <c r="CM75" s="8">
        <v>5.75037147102525</v>
      </c>
      <c r="CN75" s="8">
        <v>4.44007306449347</v>
      </c>
      <c r="CO75" s="8">
        <v>-6.47114220368628</v>
      </c>
      <c r="CP75" s="8">
        <v>6.67433831990795</v>
      </c>
      <c r="CQ75" s="8">
        <v>12.4865156418554</v>
      </c>
      <c r="CR75" s="8">
        <v>-3.63222248861184</v>
      </c>
      <c r="CS75" s="8">
        <v>2.31372061201642</v>
      </c>
      <c r="CT75" s="8">
        <v>5.21580547112462</v>
      </c>
      <c r="CU75" s="8">
        <v>-8.64340189507742</v>
      </c>
      <c r="CV75" s="8">
        <v>-7.81684796357198</v>
      </c>
      <c r="CW75" s="8">
        <v>5.2140504939627</v>
      </c>
      <c r="CX75" s="8">
        <v>-6.4945226917058</v>
      </c>
      <c r="CY75" s="8">
        <v>1.39470013947002</v>
      </c>
      <c r="CZ75" s="8">
        <v>0.440165061898208</v>
      </c>
      <c r="DA75" s="8">
        <v>-6.25855929882224</v>
      </c>
      <c r="DB75" s="8">
        <v>5.55149744338933</v>
      </c>
      <c r="DC75" s="8">
        <v>1.2386748102863</v>
      </c>
      <c r="DD75" s="8">
        <v>8.28979928512511</v>
      </c>
      <c r="DE75" s="8">
        <v>-3.54195759807032</v>
      </c>
      <c r="DF75" s="8">
        <v>5.33035009212951</v>
      </c>
      <c r="DG75" s="8">
        <v>-1.06210171185805</v>
      </c>
      <c r="DH75" s="8">
        <v>4.88759787825208</v>
      </c>
      <c r="DI75" s="8">
        <f>[1]!s_Dq_pctchange($B75,DI$1)</f>
        <v>-2.32390126429861</v>
      </c>
      <c r="DJ75" s="2"/>
    </row>
    <row r="76" spans="1:114">
      <c r="A76" s="2" t="s">
        <v>97</v>
      </c>
      <c r="B76" s="2" t="s">
        <v>144</v>
      </c>
      <c r="C76" s="2" t="s">
        <v>145</v>
      </c>
      <c r="D76" s="8">
        <v>-0.529848110208402</v>
      </c>
      <c r="E76" s="8">
        <v>2.55681818181818</v>
      </c>
      <c r="F76" s="8">
        <v>2.1814404432133</v>
      </c>
      <c r="G76" s="8">
        <v>4.03253134530667</v>
      </c>
      <c r="H76" s="8">
        <v>-0.260586319218235</v>
      </c>
      <c r="I76" s="8">
        <v>1.24101894186806</v>
      </c>
      <c r="J76" s="8">
        <v>0.774193548387089</v>
      </c>
      <c r="K76" s="8">
        <v>-3.52112676056336</v>
      </c>
      <c r="L76" s="8">
        <v>1.62574651625745</v>
      </c>
      <c r="M76" s="8">
        <v>2.1873979758407</v>
      </c>
      <c r="N76" s="8">
        <v>2.77955271565496</v>
      </c>
      <c r="O76" s="8">
        <v>-0.90146098849861</v>
      </c>
      <c r="P76" s="8">
        <v>-0.0313676286072806</v>
      </c>
      <c r="Q76" s="8">
        <v>2.35331032318794</v>
      </c>
      <c r="R76" s="8">
        <v>-2.39117106069895</v>
      </c>
      <c r="S76" s="8">
        <v>1.0678391959799</v>
      </c>
      <c r="T76" s="8">
        <v>-2.88999378495961</v>
      </c>
      <c r="U76" s="8">
        <v>1.79200000000001</v>
      </c>
      <c r="V76" s="8">
        <v>-0.314366551398921</v>
      </c>
      <c r="W76" s="8">
        <v>-4.4465468306528</v>
      </c>
      <c r="X76" s="8">
        <v>0.858085808580846</v>
      </c>
      <c r="Y76" s="8">
        <v>-4.77748691099475</v>
      </c>
      <c r="Z76" s="8">
        <v>2.71477663230239</v>
      </c>
      <c r="AA76" s="8">
        <v>-1.60588825694212</v>
      </c>
      <c r="AB76" s="8">
        <v>-2.07412444746684</v>
      </c>
      <c r="AC76" s="8">
        <v>-0.243055555555557</v>
      </c>
      <c r="AD76" s="8">
        <v>2.74973894883396</v>
      </c>
      <c r="AE76" s="8">
        <v>-0.135501355013541</v>
      </c>
      <c r="AF76" s="8">
        <v>1.22116689280868</v>
      </c>
      <c r="AG76" s="8">
        <v>0.536193029490615</v>
      </c>
      <c r="AH76" s="8">
        <v>-0.10000000000001</v>
      </c>
      <c r="AI76" s="8">
        <v>1.33466800133468</v>
      </c>
      <c r="AJ76" s="8">
        <v>3.35857754362857</v>
      </c>
      <c r="AK76" s="8">
        <v>5.41573749601786</v>
      </c>
      <c r="AL76" s="8">
        <v>-2.41764883650652</v>
      </c>
      <c r="AM76" s="8">
        <v>-4.05698358624959</v>
      </c>
      <c r="AN76" s="8">
        <v>-7.9083279535184</v>
      </c>
      <c r="AO76" s="8">
        <v>-2.55871012968805</v>
      </c>
      <c r="AP76" s="8">
        <v>4.67625899280576</v>
      </c>
      <c r="AQ76" s="8">
        <v>-0.721649484536087</v>
      </c>
      <c r="AR76" s="8">
        <v>-2.18068535825545</v>
      </c>
      <c r="AS76" s="8">
        <v>3.43241330502476</v>
      </c>
      <c r="AT76" s="8">
        <v>-1.19739993157714</v>
      </c>
      <c r="AU76" s="8">
        <v>-1.41966759002771</v>
      </c>
      <c r="AV76" s="8">
        <v>-0.421496311907255</v>
      </c>
      <c r="AW76" s="8">
        <v>2.0458553791887</v>
      </c>
      <c r="AX76" s="8">
        <v>-3.31835464915313</v>
      </c>
      <c r="AY76" s="8">
        <v>2.78870218090813</v>
      </c>
      <c r="AZ76" s="8">
        <v>-1.70434782608696</v>
      </c>
      <c r="BA76" s="8">
        <v>-2.22929936305733</v>
      </c>
      <c r="BB76" s="8">
        <v>-6.33369525877669</v>
      </c>
      <c r="BC76" s="8">
        <v>0.8887171561051</v>
      </c>
      <c r="BD76" s="8">
        <v>2.71926464955956</v>
      </c>
      <c r="BE76" s="8">
        <v>-2.46085011185682</v>
      </c>
      <c r="BF76" s="8">
        <v>1.29969418960244</v>
      </c>
      <c r="BG76" s="8">
        <v>0.377358490566051</v>
      </c>
      <c r="BH76" s="8">
        <v>-2.59398496240603</v>
      </c>
      <c r="BI76" s="8">
        <v>3.55075260517175</v>
      </c>
      <c r="BJ76" s="8">
        <v>-4.17443160641072</v>
      </c>
      <c r="BK76" s="8">
        <v>1.08907040062231</v>
      </c>
      <c r="BL76" s="8">
        <v>1.15429011158139</v>
      </c>
      <c r="BM76" s="8">
        <v>5.21110688474705</v>
      </c>
      <c r="BN76" s="8">
        <v>-0.253073029645699</v>
      </c>
      <c r="BO76" s="8">
        <v>-0.289960130482052</v>
      </c>
      <c r="BP76" s="8">
        <v>-0.508905852417306</v>
      </c>
      <c r="BQ76" s="8">
        <v>2.26525392765802</v>
      </c>
      <c r="BR76" s="8">
        <v>-1.14326545194712</v>
      </c>
      <c r="BS76" s="8">
        <v>1.48174918684495</v>
      </c>
      <c r="BT76" s="8">
        <v>1.7094017094017</v>
      </c>
      <c r="BU76" s="8">
        <v>-0.210084033613431</v>
      </c>
      <c r="BV76" s="8">
        <v>0.140350877192973</v>
      </c>
      <c r="BW76" s="8">
        <v>8.1990189208129</v>
      </c>
      <c r="BX76" s="8">
        <v>-4.63082901554405</v>
      </c>
      <c r="BY76" s="8">
        <v>0.780984719864188</v>
      </c>
      <c r="BZ76" s="8">
        <v>2.72911051212938</v>
      </c>
      <c r="CA76" s="8">
        <v>0.0983929157100679</v>
      </c>
      <c r="CB76" s="8">
        <v>0.458715596330278</v>
      </c>
      <c r="CC76" s="8">
        <v>0.913242009132426</v>
      </c>
      <c r="CD76" s="8">
        <v>2.06851971557852</v>
      </c>
      <c r="CE76" s="8">
        <v>4.93983533882206</v>
      </c>
      <c r="CF76" s="8">
        <v>-2.3234761617381</v>
      </c>
      <c r="CG76" s="8">
        <v>2.47142415817115</v>
      </c>
      <c r="CH76" s="8">
        <v>-1.47723846849562</v>
      </c>
      <c r="CI76" s="8">
        <v>1.16279069767441</v>
      </c>
      <c r="CJ76" s="8">
        <v>-0.0604960677556022</v>
      </c>
      <c r="CK76" s="8">
        <v>1.21065375302664</v>
      </c>
      <c r="CL76" s="8">
        <v>-0.508373205741618</v>
      </c>
      <c r="CM76" s="8">
        <v>3.48662458671475</v>
      </c>
      <c r="CN76" s="8">
        <v>2.20737728724948</v>
      </c>
      <c r="CO76" s="8">
        <v>-7.2463768115942</v>
      </c>
      <c r="CP76" s="8">
        <v>3.49264705882354</v>
      </c>
      <c r="CQ76" s="8">
        <v>5.92066311426881</v>
      </c>
      <c r="CR76" s="8">
        <v>-4.91894913359418</v>
      </c>
      <c r="CS76" s="8">
        <v>-2.08700764256321</v>
      </c>
      <c r="CT76" s="8">
        <v>3.63254277994597</v>
      </c>
      <c r="CU76" s="8">
        <v>-9.79142526071843</v>
      </c>
      <c r="CV76" s="8">
        <v>-2.08734746307</v>
      </c>
      <c r="CW76" s="8">
        <v>2.06625122991146</v>
      </c>
      <c r="CX76" s="8">
        <v>-0.19280205655529</v>
      </c>
      <c r="CY76" s="8">
        <v>1.22343850611721</v>
      </c>
      <c r="CZ76" s="8">
        <v>1.62213740458015</v>
      </c>
      <c r="DA76" s="8">
        <v>-3.69327073552427</v>
      </c>
      <c r="DB76" s="8">
        <v>5.62235944101397</v>
      </c>
      <c r="DC76" s="8">
        <v>5.23076923076925</v>
      </c>
      <c r="DD76" s="8">
        <v>7.45614035087719</v>
      </c>
      <c r="DE76" s="8">
        <v>-3.89115646258503</v>
      </c>
      <c r="DF76" s="8">
        <v>6.1155152887882</v>
      </c>
      <c r="DG76" s="8">
        <v>-0.987193169690495</v>
      </c>
      <c r="DH76" s="8">
        <v>10.2937213689033</v>
      </c>
      <c r="DI76" s="8">
        <f>[1]!s_Dq_pctchange($B76,DI$1)</f>
        <v>-4.08013681895921</v>
      </c>
      <c r="DJ76" s="2"/>
    </row>
    <row r="77" spans="1:114">
      <c r="A77" s="2" t="s">
        <v>97</v>
      </c>
      <c r="B77" s="2" t="s">
        <v>146</v>
      </c>
      <c r="C77" s="2" t="s">
        <v>147</v>
      </c>
      <c r="D77" s="8">
        <v>0.357781753130598</v>
      </c>
      <c r="E77" s="8">
        <v>1.40621905327787</v>
      </c>
      <c r="F77" s="8">
        <v>1.07421875000001</v>
      </c>
      <c r="G77" s="8">
        <v>3.22705314009661</v>
      </c>
      <c r="H77" s="8">
        <v>4.6424560089854</v>
      </c>
      <c r="I77" s="8">
        <v>-0.822898032200359</v>
      </c>
      <c r="J77" s="8">
        <v>-0.0180375180375142</v>
      </c>
      <c r="K77" s="8">
        <v>-2.61591196103195</v>
      </c>
      <c r="L77" s="8">
        <v>7.79918488329011</v>
      </c>
      <c r="M77" s="8">
        <v>1.87317408489433</v>
      </c>
      <c r="N77" s="8">
        <v>1.23144399460188</v>
      </c>
      <c r="O77" s="8">
        <v>-1.69971671388101</v>
      </c>
      <c r="P77" s="8">
        <v>-0.932361417189359</v>
      </c>
      <c r="Q77" s="8">
        <v>2.17316906228611</v>
      </c>
      <c r="R77" s="8">
        <v>-1.65801373304304</v>
      </c>
      <c r="S77" s="8">
        <v>0.391689373297003</v>
      </c>
      <c r="T77" s="8">
        <v>-3.57930449533502</v>
      </c>
      <c r="U77" s="8">
        <v>1.86488388458831</v>
      </c>
      <c r="V77" s="8">
        <v>1.20898100172711</v>
      </c>
      <c r="W77" s="8">
        <v>-3.07167235494881</v>
      </c>
      <c r="X77" s="8">
        <v>0.545774647887332</v>
      </c>
      <c r="Y77" s="8">
        <v>-3.86972509192786</v>
      </c>
      <c r="Z77" s="8">
        <v>1.93078324225867</v>
      </c>
      <c r="AA77" s="8">
        <v>-0.0714796283059302</v>
      </c>
      <c r="AB77" s="8">
        <v>-0.9298998569385</v>
      </c>
      <c r="AC77" s="8">
        <v>0.613718411552356</v>
      </c>
      <c r="AD77" s="8">
        <v>2.081090778615</v>
      </c>
      <c r="AE77" s="8">
        <v>2.95254833040421</v>
      </c>
      <c r="AF77" s="8">
        <v>-1.33151246159098</v>
      </c>
      <c r="AG77" s="8">
        <v>1.12456747404845</v>
      </c>
      <c r="AH77" s="8">
        <v>0.940975192472191</v>
      </c>
      <c r="AI77" s="8">
        <v>2.3728813559322</v>
      </c>
      <c r="AJ77" s="8">
        <v>0.645695364238413</v>
      </c>
      <c r="AK77" s="8">
        <v>2.05625925316664</v>
      </c>
      <c r="AL77" s="8">
        <v>-1.11218568665377</v>
      </c>
      <c r="AM77" s="8">
        <v>-3.34148329258354</v>
      </c>
      <c r="AN77" s="8">
        <v>-6.55986509274874</v>
      </c>
      <c r="AO77" s="8">
        <v>-3.80797689947662</v>
      </c>
      <c r="AP77" s="8">
        <v>3.54596622889306</v>
      </c>
      <c r="AQ77" s="8">
        <v>-0.543576734915745</v>
      </c>
      <c r="AR77" s="8">
        <v>-2.31371834578247</v>
      </c>
      <c r="AS77" s="8">
        <v>5.74412532637076</v>
      </c>
      <c r="AT77" s="8">
        <v>-1.71075837742505</v>
      </c>
      <c r="AU77" s="8">
        <v>-1.70464740714157</v>
      </c>
      <c r="AV77" s="8">
        <v>-0.766703176341735</v>
      </c>
      <c r="AW77" s="8">
        <v>6.60412067696837</v>
      </c>
      <c r="AX77" s="8">
        <v>-4.95254529767041</v>
      </c>
      <c r="AY77" s="8">
        <v>2.10602759622367</v>
      </c>
      <c r="AZ77" s="8">
        <v>-3.21834992887625</v>
      </c>
      <c r="BA77" s="8">
        <v>-2.62722763182069</v>
      </c>
      <c r="BB77" s="8">
        <v>-7.52830188679245</v>
      </c>
      <c r="BC77" s="8">
        <v>1.75474392981024</v>
      </c>
      <c r="BD77" s="8">
        <v>5.33386805694806</v>
      </c>
      <c r="BE77" s="8">
        <v>-0.66628593184846</v>
      </c>
      <c r="BF77" s="8">
        <v>2.75967803756228</v>
      </c>
      <c r="BG77" s="8">
        <v>-1.39873181648639</v>
      </c>
      <c r="BH77" s="8">
        <v>-2.96954794779648</v>
      </c>
      <c r="BI77" s="8">
        <v>2.10526315789474</v>
      </c>
      <c r="BJ77" s="8">
        <v>-3.03550973654066</v>
      </c>
      <c r="BK77" s="8">
        <v>-0.5709785390825</v>
      </c>
      <c r="BL77" s="8">
        <v>2.37623762376237</v>
      </c>
      <c r="BM77" s="8">
        <v>5.22243713733075</v>
      </c>
      <c r="BN77" s="8">
        <v>1.98529411764706</v>
      </c>
      <c r="BO77" s="8">
        <v>-0.0720980533525569</v>
      </c>
      <c r="BP77" s="8">
        <v>-0.649350649350651</v>
      </c>
      <c r="BQ77" s="8">
        <v>1.90631808278868</v>
      </c>
      <c r="BR77" s="8">
        <v>-1.58560484589346</v>
      </c>
      <c r="BS77" s="8">
        <v>1.12237509051411</v>
      </c>
      <c r="BT77" s="8">
        <v>1.53956319369853</v>
      </c>
      <c r="BU77" s="8">
        <v>-0.687588152327224</v>
      </c>
      <c r="BV77" s="8">
        <v>1.18941949227766</v>
      </c>
      <c r="BW77" s="8">
        <v>10</v>
      </c>
      <c r="BX77" s="8">
        <v>-6.90590111642744</v>
      </c>
      <c r="BY77" s="8">
        <v>-0.908000685283524</v>
      </c>
      <c r="BZ77" s="8">
        <v>-0.363070539419095</v>
      </c>
      <c r="CA77" s="8">
        <v>-1.54433454797849</v>
      </c>
      <c r="CB77" s="8">
        <v>0.458230525202681</v>
      </c>
      <c r="CC77" s="8">
        <v>-0.280701754385955</v>
      </c>
      <c r="CD77" s="8">
        <v>0.985221674876836</v>
      </c>
      <c r="CE77" s="8">
        <v>1.77700348432056</v>
      </c>
      <c r="CF77" s="8">
        <v>-0.188291680931184</v>
      </c>
      <c r="CG77" s="8">
        <v>0.308694906534037</v>
      </c>
      <c r="CH77" s="8">
        <v>-0.376132672251659</v>
      </c>
      <c r="CI77" s="8">
        <v>0.480521709284348</v>
      </c>
      <c r="CJ77" s="8">
        <v>0.512382578992326</v>
      </c>
      <c r="CK77" s="8">
        <v>0.322854715378071</v>
      </c>
      <c r="CL77" s="8">
        <v>0.321815718157185</v>
      </c>
      <c r="CM77" s="8">
        <v>1.31690021948336</v>
      </c>
      <c r="CN77" s="8">
        <v>5.29911681386436</v>
      </c>
      <c r="CO77" s="8">
        <v>-5.98195917075487</v>
      </c>
      <c r="CP77" s="8">
        <v>3.50109409190373</v>
      </c>
      <c r="CQ77" s="8">
        <v>10.001626280696</v>
      </c>
      <c r="CR77" s="8">
        <v>-4.08042578356003</v>
      </c>
      <c r="CS77" s="8">
        <v>-4.34648581997533</v>
      </c>
      <c r="CT77" s="8">
        <v>0.837898807605535</v>
      </c>
      <c r="CU77" s="8">
        <v>-10.0031959092362</v>
      </c>
      <c r="CV77" s="8">
        <v>-0.124289772727271</v>
      </c>
      <c r="CW77" s="8">
        <v>-3.37777777777777</v>
      </c>
      <c r="CX77" s="8">
        <v>-2.37350505979761</v>
      </c>
      <c r="CY77" s="8">
        <v>-0.113079532604601</v>
      </c>
      <c r="CZ77" s="8">
        <v>-0.547169811320745</v>
      </c>
      <c r="DA77" s="8">
        <v>-6.05198254600645</v>
      </c>
      <c r="DB77" s="8">
        <v>4.94749596122777</v>
      </c>
      <c r="DC77" s="8">
        <v>0.846642293630937</v>
      </c>
      <c r="DD77" s="8">
        <v>6.69719519175731</v>
      </c>
      <c r="DE77" s="8">
        <v>-3.39771101573678</v>
      </c>
      <c r="DF77" s="8">
        <v>4.29470566456868</v>
      </c>
      <c r="DG77" s="8">
        <v>9.99290024849131</v>
      </c>
      <c r="DH77" s="8">
        <v>1.74277876391802</v>
      </c>
      <c r="DI77" s="8">
        <f>[1]!s_Dq_pctchange($B77,DI$1)</f>
        <v>0</v>
      </c>
      <c r="DJ77" s="2"/>
    </row>
    <row r="78" spans="1:114">
      <c r="A78" s="2" t="s">
        <v>97</v>
      </c>
      <c r="B78" s="2" t="s">
        <v>148</v>
      </c>
      <c r="C78" s="2" t="s">
        <v>149</v>
      </c>
      <c r="D78" s="8">
        <v>-1.39860139860139</v>
      </c>
      <c r="E78" s="8">
        <v>2.17064259617451</v>
      </c>
      <c r="F78" s="8">
        <v>-0.0420698359276303</v>
      </c>
      <c r="G78" s="8">
        <v>6.67087542087541</v>
      </c>
      <c r="H78" s="8">
        <v>-0.631288222529094</v>
      </c>
      <c r="I78" s="8">
        <v>0</v>
      </c>
      <c r="J78" s="8">
        <v>-0.873535834822312</v>
      </c>
      <c r="K78" s="8">
        <v>-3.46485079110755</v>
      </c>
      <c r="L78" s="8">
        <v>1.22406639004149</v>
      </c>
      <c r="M78" s="8">
        <v>2.3365443738471</v>
      </c>
      <c r="N78" s="8">
        <v>3.08431804526336</v>
      </c>
      <c r="O78" s="8">
        <v>-2.46745677093452</v>
      </c>
      <c r="P78" s="8">
        <v>0.199203187250993</v>
      </c>
      <c r="Q78" s="8">
        <v>1.7296222664016</v>
      </c>
      <c r="R78" s="8">
        <v>-1.46570256009381</v>
      </c>
      <c r="S78" s="8">
        <v>0.535501785005947</v>
      </c>
      <c r="T78" s="8">
        <v>-4.8333004537384</v>
      </c>
      <c r="U78" s="8">
        <v>3.02653399668325</v>
      </c>
      <c r="V78" s="8">
        <v>0.402414486921523</v>
      </c>
      <c r="W78" s="8">
        <v>-5.1503006012024</v>
      </c>
      <c r="X78" s="8">
        <v>1.18318191421931</v>
      </c>
      <c r="Y78" s="8">
        <v>-1.62873251200668</v>
      </c>
      <c r="Z78" s="8">
        <v>1.27361494374867</v>
      </c>
      <c r="AA78" s="8">
        <v>-1.29951792077131</v>
      </c>
      <c r="AB78" s="8">
        <v>-2.31471650031854</v>
      </c>
      <c r="AC78" s="8">
        <v>0</v>
      </c>
      <c r="AD78" s="8">
        <v>1.43478260869563</v>
      </c>
      <c r="AE78" s="8">
        <v>0.5143591941706</v>
      </c>
      <c r="AF78" s="8">
        <v>-0.213219616204687</v>
      </c>
      <c r="AG78" s="8">
        <v>2.05128205128205</v>
      </c>
      <c r="AH78" s="8">
        <v>1.75879396984926</v>
      </c>
      <c r="AI78" s="8">
        <v>0.823045267489699</v>
      </c>
      <c r="AJ78" s="8">
        <v>1.83673469387755</v>
      </c>
      <c r="AK78" s="8">
        <v>2.80561122244489</v>
      </c>
      <c r="AL78" s="8">
        <v>-3.50877192982456</v>
      </c>
      <c r="AM78" s="8">
        <v>-3.19191919191918</v>
      </c>
      <c r="AN78" s="8">
        <v>-9.51585976627714</v>
      </c>
      <c r="AO78" s="8">
        <v>-0.0230627306272929</v>
      </c>
      <c r="AP78" s="8">
        <v>1.91464821222606</v>
      </c>
      <c r="AQ78" s="8">
        <v>-0.497962879130827</v>
      </c>
      <c r="AR78" s="8">
        <v>-1.02365787079164</v>
      </c>
      <c r="AS78" s="8">
        <v>2.68903700298783</v>
      </c>
      <c r="AT78" s="8">
        <v>-0.805729632945396</v>
      </c>
      <c r="AU78" s="8">
        <v>-1.33122743682311</v>
      </c>
      <c r="AV78" s="8">
        <v>-1.09764463754859</v>
      </c>
      <c r="AW78" s="8">
        <v>2.58959537572254</v>
      </c>
      <c r="AX78" s="8">
        <v>-2.72706783862971</v>
      </c>
      <c r="AY78" s="8">
        <v>0.718257645968498</v>
      </c>
      <c r="AZ78" s="8">
        <v>-2.92155509546813</v>
      </c>
      <c r="BA78" s="8">
        <v>-2.48815165876778</v>
      </c>
      <c r="BB78" s="8">
        <v>-5.71081409477521</v>
      </c>
      <c r="BC78" s="8">
        <v>3.29896907216494</v>
      </c>
      <c r="BD78" s="8">
        <v>1.57185628742517</v>
      </c>
      <c r="BE78" s="8">
        <v>-3.11962662736429</v>
      </c>
      <c r="BF78" s="8">
        <v>0.405679513184581</v>
      </c>
      <c r="BG78" s="8">
        <v>-0.227272727272738</v>
      </c>
      <c r="BH78" s="8">
        <v>-2.32852442419638</v>
      </c>
      <c r="BI78" s="8">
        <v>1.65846074112461</v>
      </c>
      <c r="BJ78" s="8">
        <v>-4.10400203925566</v>
      </c>
      <c r="BK78" s="8">
        <v>-1.43540669856459</v>
      </c>
      <c r="BL78" s="8">
        <v>0.862998921251342</v>
      </c>
      <c r="BM78" s="8">
        <v>5.98930481283422</v>
      </c>
      <c r="BN78" s="8">
        <v>-1.53884964682139</v>
      </c>
      <c r="BO78" s="8">
        <v>1.05047399436332</v>
      </c>
      <c r="BP78" s="8">
        <v>-0.35496957403652</v>
      </c>
      <c r="BQ78" s="8">
        <v>1.67938931297711</v>
      </c>
      <c r="BR78" s="8">
        <v>-1.27627627627628</v>
      </c>
      <c r="BS78" s="8">
        <v>1.19138149556401</v>
      </c>
      <c r="BT78" s="8">
        <v>4.83466933867734</v>
      </c>
      <c r="BU78" s="8">
        <v>4.56391875746714</v>
      </c>
      <c r="BV78" s="8">
        <v>0.914076782449727</v>
      </c>
      <c r="BW78" s="8">
        <v>3.1929347826087</v>
      </c>
      <c r="BX78" s="8">
        <v>-5.22273425499232</v>
      </c>
      <c r="BY78" s="8">
        <v>-0.138921046538535</v>
      </c>
      <c r="BZ78" s="8">
        <v>11.5928587989798</v>
      </c>
      <c r="CA78" s="8">
        <v>-5.48514440058176</v>
      </c>
      <c r="CB78" s="8">
        <v>-0.461639920861739</v>
      </c>
      <c r="CC78" s="8">
        <v>0.6404593639576</v>
      </c>
      <c r="CD78" s="8">
        <v>1.0533245556287</v>
      </c>
      <c r="CE78" s="8">
        <v>1.41150922909881</v>
      </c>
      <c r="CF78" s="8">
        <v>-2.78372591006424</v>
      </c>
      <c r="CG78" s="8">
        <v>2.75330396475771</v>
      </c>
      <c r="CH78" s="8">
        <v>1.82207931404073</v>
      </c>
      <c r="CI78" s="8">
        <v>-0.399999999999991</v>
      </c>
      <c r="CJ78" s="8">
        <v>0.317057704502214</v>
      </c>
      <c r="CK78" s="8">
        <v>1.51706700379266</v>
      </c>
      <c r="CL78" s="8">
        <v>-0.788709007887101</v>
      </c>
      <c r="CM78" s="8">
        <v>3.13807531380754</v>
      </c>
      <c r="CN78" s="8">
        <v>4.70588235294116</v>
      </c>
      <c r="CO78" s="8">
        <v>-7.96203022084463</v>
      </c>
      <c r="CP78" s="8">
        <v>2.0837718375079</v>
      </c>
      <c r="CQ78" s="8">
        <v>6.61855670103093</v>
      </c>
      <c r="CR78" s="8">
        <v>-1.21833301102302</v>
      </c>
      <c r="CS78" s="8">
        <v>-5.61863743148003</v>
      </c>
      <c r="CT78" s="8">
        <v>1.86683260734287</v>
      </c>
      <c r="CU78" s="8">
        <v>-10.445937690898</v>
      </c>
      <c r="CV78" s="8">
        <v>-4.16098226466575</v>
      </c>
      <c r="CW78" s="8">
        <v>-1.82680901542111</v>
      </c>
      <c r="CX78" s="8">
        <v>0.314161430642811</v>
      </c>
      <c r="CY78" s="8">
        <v>1.90315586605637</v>
      </c>
      <c r="CZ78" s="8">
        <v>0.945626477541373</v>
      </c>
      <c r="DA78" s="8">
        <v>-6.97892271662763</v>
      </c>
      <c r="DB78" s="8">
        <v>5.74018126888217</v>
      </c>
      <c r="DC78" s="8">
        <v>1.88095238095238</v>
      </c>
      <c r="DD78" s="8">
        <v>14.6529562982005</v>
      </c>
      <c r="DE78" s="8">
        <v>-0.305748063595621</v>
      </c>
      <c r="DF78" s="8">
        <v>3.51666325904725</v>
      </c>
      <c r="DG78" s="8">
        <v>1.65909539798537</v>
      </c>
      <c r="DH78" s="8">
        <v>5.45949096561105</v>
      </c>
      <c r="DI78" s="8">
        <f>[1]!s_Dq_pctchange($B78,DI$1)</f>
        <v>-2.32129697862933</v>
      </c>
      <c r="DJ78" s="2"/>
    </row>
    <row r="79" spans="1:114">
      <c r="A79" s="2" t="s">
        <v>97</v>
      </c>
      <c r="B79" s="2" t="s">
        <v>150</v>
      </c>
      <c r="C79" s="2" t="s">
        <v>151</v>
      </c>
      <c r="D79" s="8">
        <v>3.20901994796185</v>
      </c>
      <c r="E79" s="8">
        <v>2.3109243697479</v>
      </c>
      <c r="F79" s="8">
        <v>2.8747433264887</v>
      </c>
      <c r="G79" s="8">
        <v>3.55289421157685</v>
      </c>
      <c r="H79" s="8">
        <v>0.539707016191199</v>
      </c>
      <c r="I79" s="8">
        <v>0.460122699386507</v>
      </c>
      <c r="J79" s="8">
        <v>-0.687022900763358</v>
      </c>
      <c r="K79" s="8">
        <v>-1.96003074558032</v>
      </c>
      <c r="L79" s="8">
        <v>0.352802822422579</v>
      </c>
      <c r="M79" s="8">
        <v>0.273437500000001</v>
      </c>
      <c r="N79" s="8">
        <v>4.67471756914686</v>
      </c>
      <c r="O79" s="8">
        <v>-0.483810941570534</v>
      </c>
      <c r="P79" s="8">
        <v>0.486163051608087</v>
      </c>
      <c r="Q79" s="8">
        <v>1.04205433569035</v>
      </c>
      <c r="R79" s="8">
        <v>-2.94659300184161</v>
      </c>
      <c r="S79" s="8">
        <v>1.17647058823529</v>
      </c>
      <c r="T79" s="8">
        <v>-3.71342835708927</v>
      </c>
      <c r="U79" s="8">
        <v>8.41449162446434</v>
      </c>
      <c r="V79" s="8">
        <v>-1.76068990298239</v>
      </c>
      <c r="W79" s="8">
        <v>-3.07242136064374</v>
      </c>
      <c r="X79" s="8">
        <v>-0.792452830188683</v>
      </c>
      <c r="Y79" s="8">
        <v>-5.85774058577406</v>
      </c>
      <c r="Z79" s="8">
        <v>4.12121212121212</v>
      </c>
      <c r="AA79" s="8">
        <v>-2.2894838960031</v>
      </c>
      <c r="AB79" s="8">
        <v>-1.1119936457506</v>
      </c>
      <c r="AC79" s="8">
        <v>-0.321285140562242</v>
      </c>
      <c r="AD79" s="8">
        <v>2.21595487510073</v>
      </c>
      <c r="AE79" s="8">
        <v>-1.14308238076469</v>
      </c>
      <c r="AF79" s="8">
        <v>-1.15629984051036</v>
      </c>
      <c r="AG79" s="8">
        <v>0.685760387252931</v>
      </c>
      <c r="AH79" s="8">
        <v>-0.600961538461547</v>
      </c>
      <c r="AI79" s="8">
        <v>2.05562273276905</v>
      </c>
      <c r="AJ79" s="8">
        <v>3.71248025276462</v>
      </c>
      <c r="AK79" s="8">
        <v>-0.266565118050268</v>
      </c>
      <c r="AL79" s="8">
        <v>-1.90912562046583</v>
      </c>
      <c r="AM79" s="8">
        <v>-2.68586998832231</v>
      </c>
      <c r="AN79" s="8">
        <v>-6.40000000000001</v>
      </c>
      <c r="AO79" s="8">
        <v>0.213675213675217</v>
      </c>
      <c r="AP79" s="8">
        <v>1.49253731343284</v>
      </c>
      <c r="AQ79" s="8">
        <v>0.63025210084033</v>
      </c>
      <c r="AR79" s="8">
        <v>-1.16910229645093</v>
      </c>
      <c r="AS79" s="8">
        <v>2.19687367976341</v>
      </c>
      <c r="AT79" s="8">
        <v>-0.744109136006613</v>
      </c>
      <c r="AU79" s="8">
        <v>-2.29071220324865</v>
      </c>
      <c r="AV79" s="8">
        <v>-0.554134697357215</v>
      </c>
      <c r="AW79" s="8">
        <v>2.44320617231033</v>
      </c>
      <c r="AX79" s="8">
        <v>-0.878661087866098</v>
      </c>
      <c r="AY79" s="8">
        <v>2.44829041789784</v>
      </c>
      <c r="AZ79" s="8">
        <v>-2.71940667490729</v>
      </c>
      <c r="BA79" s="8">
        <v>-3.30368487928844</v>
      </c>
      <c r="BB79" s="8">
        <v>-7.35873850197109</v>
      </c>
      <c r="BC79" s="8">
        <v>2.36406619385343</v>
      </c>
      <c r="BD79" s="8">
        <v>1.84757505773673</v>
      </c>
      <c r="BE79" s="8">
        <v>-2.94784580498867</v>
      </c>
      <c r="BF79" s="8">
        <v>0.981308411214957</v>
      </c>
      <c r="BG79" s="8">
        <v>-1.01804720037019</v>
      </c>
      <c r="BH79" s="8">
        <v>-1.26227208976157</v>
      </c>
      <c r="BI79" s="8">
        <v>2.46212121212121</v>
      </c>
      <c r="BJ79" s="8">
        <v>-1.84842883548984</v>
      </c>
      <c r="BK79" s="8">
        <v>-0.517890772128058</v>
      </c>
      <c r="BL79" s="8">
        <v>0.236630383341224</v>
      </c>
      <c r="BM79" s="8">
        <v>4.95750708215298</v>
      </c>
      <c r="BN79" s="8">
        <v>-1.61943319838056</v>
      </c>
      <c r="BO79" s="8">
        <v>0.182898948331043</v>
      </c>
      <c r="BP79" s="8">
        <v>0.319488817891375</v>
      </c>
      <c r="BQ79" s="8">
        <v>1.77434030937216</v>
      </c>
      <c r="BR79" s="8">
        <v>0.894054537326774</v>
      </c>
      <c r="BS79" s="8">
        <v>-0.1772264067346</v>
      </c>
      <c r="BT79" s="8">
        <v>0.532623169107845</v>
      </c>
      <c r="BU79" s="8">
        <v>3.17880794701988</v>
      </c>
      <c r="BV79" s="8">
        <v>-3.85109114249038</v>
      </c>
      <c r="BW79" s="8">
        <v>1.60213618157543</v>
      </c>
      <c r="BX79" s="8">
        <v>0.350416119141489</v>
      </c>
      <c r="BY79" s="8">
        <v>0.0436490615451836</v>
      </c>
      <c r="BZ79" s="8">
        <v>1.74520069808027</v>
      </c>
      <c r="CA79" s="8">
        <v>-4.63121783876502</v>
      </c>
      <c r="CB79" s="8">
        <v>0.674460431654686</v>
      </c>
      <c r="CC79" s="8">
        <v>5.85082626172398</v>
      </c>
      <c r="CD79" s="8">
        <v>12.7004219409283</v>
      </c>
      <c r="CE79" s="8">
        <v>3.14488955447398</v>
      </c>
      <c r="CF79" s="8">
        <v>11.2885662431942</v>
      </c>
      <c r="CG79" s="8">
        <v>11.0567514677104</v>
      </c>
      <c r="CH79" s="8">
        <v>0.851688693098403</v>
      </c>
      <c r="CI79" s="8">
        <v>3.05765870704717</v>
      </c>
      <c r="CJ79" s="8">
        <v>-3.6450974851653</v>
      </c>
      <c r="CK79" s="8">
        <v>-0.38123167155426</v>
      </c>
      <c r="CL79" s="8">
        <v>-1.32469826317338</v>
      </c>
      <c r="CM79" s="8">
        <v>6.20525059665871</v>
      </c>
      <c r="CN79" s="8">
        <v>-1.96629213483147</v>
      </c>
      <c r="CO79" s="8">
        <v>-6.61891117478509</v>
      </c>
      <c r="CP79" s="8">
        <v>2.42405645903651</v>
      </c>
      <c r="CQ79" s="8">
        <v>-0.778909526662688</v>
      </c>
      <c r="CR79" s="8">
        <v>-5.19323671497584</v>
      </c>
      <c r="CS79" s="8">
        <v>7.03821656050956</v>
      </c>
      <c r="CT79" s="8">
        <v>12.8830705147278</v>
      </c>
      <c r="CU79" s="8">
        <v>0</v>
      </c>
      <c r="CV79" s="8">
        <v>-7.3537163943068</v>
      </c>
      <c r="CW79" s="8">
        <v>-3.21479374110952</v>
      </c>
      <c r="CX79" s="8">
        <v>3.85067607289828</v>
      </c>
      <c r="CY79" s="8">
        <v>9.11406736484574</v>
      </c>
      <c r="CZ79" s="8">
        <v>-4.79896238651101</v>
      </c>
      <c r="DA79" s="8">
        <v>-6.15803814713898</v>
      </c>
      <c r="DB79" s="8">
        <v>20.0058072009292</v>
      </c>
      <c r="DC79" s="8">
        <v>12.7510283087346</v>
      </c>
      <c r="DD79" s="8">
        <v>6.78111587982832</v>
      </c>
      <c r="DE79" s="8">
        <v>-4.54180064308681</v>
      </c>
      <c r="DF79" s="8">
        <v>1.41052631578948</v>
      </c>
      <c r="DG79" s="8">
        <v>-2.42889765414159</v>
      </c>
      <c r="DH79" s="8">
        <v>15.9574468085106</v>
      </c>
      <c r="DI79" s="8">
        <f>[1]!s_Dq_pctchange($B79,DI$1)</f>
        <v>-7.54128440366972</v>
      </c>
      <c r="DJ79" s="2"/>
    </row>
    <row r="80" spans="1:114">
      <c r="A80" s="2" t="s">
        <v>97</v>
      </c>
      <c r="B80" s="2" t="s">
        <v>152</v>
      </c>
      <c r="C80" s="2" t="s">
        <v>153</v>
      </c>
      <c r="D80" s="8">
        <v>-0.457404230989117</v>
      </c>
      <c r="E80" s="8">
        <v>9.99425617461228</v>
      </c>
      <c r="F80" s="8">
        <v>10</v>
      </c>
      <c r="G80" s="8">
        <v>-1.49537146926182</v>
      </c>
      <c r="H80" s="8">
        <v>0.0240963855421698</v>
      </c>
      <c r="I80" s="8">
        <v>2.50542038063117</v>
      </c>
      <c r="J80" s="8">
        <v>1.59811985898941</v>
      </c>
      <c r="K80" s="8">
        <v>-4.88086976636593</v>
      </c>
      <c r="L80" s="8">
        <v>-0.680933852140063</v>
      </c>
      <c r="M80" s="8">
        <v>1.71400587659156</v>
      </c>
      <c r="N80" s="8">
        <v>4.76649012999519</v>
      </c>
      <c r="O80" s="8">
        <v>-0.781250000000014</v>
      </c>
      <c r="P80" s="8">
        <v>-0.231588698471503</v>
      </c>
      <c r="Q80" s="8">
        <v>-1.57845868152276</v>
      </c>
      <c r="R80" s="8">
        <v>-1.32075471698112</v>
      </c>
      <c r="S80" s="8">
        <v>5.64053537284895</v>
      </c>
      <c r="T80" s="8">
        <v>-3.1447963800905</v>
      </c>
      <c r="U80" s="8">
        <v>6.89091333800514</v>
      </c>
      <c r="V80" s="8">
        <v>-1.68269230769231</v>
      </c>
      <c r="W80" s="8">
        <v>-3.71193598577461</v>
      </c>
      <c r="X80" s="8">
        <v>-1.68513388734996</v>
      </c>
      <c r="Y80" s="8">
        <v>-6.78563042967832</v>
      </c>
      <c r="Z80" s="8">
        <v>3.0226700251889</v>
      </c>
      <c r="AA80" s="8">
        <v>-1.00244498777505</v>
      </c>
      <c r="AB80" s="8">
        <v>-3.23536675722401</v>
      </c>
      <c r="AC80" s="8">
        <v>-0.944359367023987</v>
      </c>
      <c r="AD80" s="8">
        <v>1.98402473589281</v>
      </c>
      <c r="AE80" s="8">
        <v>-1.08640727640223</v>
      </c>
      <c r="AF80" s="8">
        <v>-0.306513409961676</v>
      </c>
      <c r="AG80" s="8">
        <v>1.79349218549832</v>
      </c>
      <c r="AH80" s="8">
        <v>-0.830606594512953</v>
      </c>
      <c r="AI80" s="8">
        <v>1.64974619289339</v>
      </c>
      <c r="AJ80" s="8">
        <v>4.16978776529339</v>
      </c>
      <c r="AK80" s="8">
        <v>1.36625119846596</v>
      </c>
      <c r="AL80" s="8">
        <v>-1.13502009931424</v>
      </c>
      <c r="AM80" s="8">
        <v>-3.22889260942358</v>
      </c>
      <c r="AN80" s="8">
        <v>-8.89767671774593</v>
      </c>
      <c r="AO80" s="8">
        <v>0.732501356484014</v>
      </c>
      <c r="AP80" s="8">
        <v>1.13116078642605</v>
      </c>
      <c r="AQ80" s="8">
        <v>-0.133155792276958</v>
      </c>
      <c r="AR80" s="8">
        <v>-0.640000000000004</v>
      </c>
      <c r="AS80" s="8">
        <v>1.90552871712293</v>
      </c>
      <c r="AT80" s="8">
        <v>-1.36950223860943</v>
      </c>
      <c r="AU80" s="8">
        <v>-1.46862483311082</v>
      </c>
      <c r="AV80" s="8">
        <v>-1.19241192411923</v>
      </c>
      <c r="AW80" s="8">
        <v>2.71530444322545</v>
      </c>
      <c r="AX80" s="8">
        <v>-3.41789052069425</v>
      </c>
      <c r="AY80" s="8">
        <v>1.54824440143764</v>
      </c>
      <c r="AZ80" s="8">
        <v>-3.07650421998365</v>
      </c>
      <c r="BA80" s="8">
        <v>-2.69662921348315</v>
      </c>
      <c r="BB80" s="8">
        <v>-4.38799076212471</v>
      </c>
      <c r="BC80" s="8">
        <v>1.35869565217392</v>
      </c>
      <c r="BD80" s="8">
        <v>0.148942508191831</v>
      </c>
      <c r="BE80" s="8">
        <v>-1.33848899464604</v>
      </c>
      <c r="BF80" s="8">
        <v>0.783840820018082</v>
      </c>
      <c r="BG80" s="8">
        <v>0.239306012563563</v>
      </c>
      <c r="BH80" s="8">
        <v>-2.80513279618023</v>
      </c>
      <c r="BI80" s="8">
        <v>2.45624808105617</v>
      </c>
      <c r="BJ80" s="8">
        <v>-3.5061432424333</v>
      </c>
      <c r="BK80" s="8">
        <v>0.745341614906808</v>
      </c>
      <c r="BL80" s="8">
        <v>-0.277435265104793</v>
      </c>
      <c r="BM80" s="8">
        <v>8.34621329211745</v>
      </c>
      <c r="BN80" s="8">
        <v>0.542082738944377</v>
      </c>
      <c r="BO80" s="8">
        <v>0.73779795686719</v>
      </c>
      <c r="BP80" s="8">
        <v>0.507042253521124</v>
      </c>
      <c r="BQ80" s="8">
        <v>1.597533632287</v>
      </c>
      <c r="BR80" s="8">
        <v>-2.17931034482759</v>
      </c>
      <c r="BS80" s="8">
        <v>1.09983079526228</v>
      </c>
      <c r="BT80" s="8">
        <v>2.09205020920501</v>
      </c>
      <c r="BU80" s="8">
        <v>6.58469945355191</v>
      </c>
      <c r="BV80" s="8">
        <v>-0.563957959497554</v>
      </c>
      <c r="BW80" s="8">
        <v>2.26862593451921</v>
      </c>
      <c r="BX80" s="8">
        <v>-3.42828333753466</v>
      </c>
      <c r="BY80" s="8">
        <v>-0.0522056904202704</v>
      </c>
      <c r="BZ80" s="8">
        <v>5.61504309219117</v>
      </c>
      <c r="CA80" s="8">
        <v>-3.70919881305638</v>
      </c>
      <c r="CB80" s="8">
        <v>0.205444273240893</v>
      </c>
      <c r="CC80" s="8">
        <v>5.22808815991799</v>
      </c>
      <c r="CD80" s="8">
        <v>5.5041402825134</v>
      </c>
      <c r="CE80" s="8">
        <v>4.89381348107108</v>
      </c>
      <c r="CF80" s="8">
        <v>9.9911971830986</v>
      </c>
      <c r="CG80" s="8">
        <v>0.320128051220503</v>
      </c>
      <c r="CH80" s="8">
        <v>1.77502991623454</v>
      </c>
      <c r="CI80" s="8">
        <v>3.19419949049578</v>
      </c>
      <c r="CJ80" s="8">
        <v>-2.10786175465249</v>
      </c>
      <c r="CK80" s="8">
        <v>0.116391852570325</v>
      </c>
      <c r="CL80" s="8">
        <v>-2.82890912613835</v>
      </c>
      <c r="CM80" s="8">
        <v>10.0099700897308</v>
      </c>
      <c r="CN80" s="8">
        <v>1.10567337321007</v>
      </c>
      <c r="CO80" s="8">
        <v>-8.10326281821441</v>
      </c>
      <c r="CP80" s="8">
        <v>1.89231369488881</v>
      </c>
      <c r="CQ80" s="8">
        <v>3.69519433275895</v>
      </c>
      <c r="CR80" s="8">
        <v>-2.51107828655836</v>
      </c>
      <c r="CS80" s="8">
        <v>7.00757575757578</v>
      </c>
      <c r="CT80" s="8">
        <v>4.58407079646018</v>
      </c>
      <c r="CU80" s="8">
        <v>-6.27855813166357</v>
      </c>
      <c r="CV80" s="8">
        <v>1.30010834236187</v>
      </c>
      <c r="CW80" s="8">
        <v>-4.02852049910873</v>
      </c>
      <c r="CX80" s="8">
        <v>7.89375928677563</v>
      </c>
      <c r="CY80" s="8">
        <v>10.0017214666896</v>
      </c>
      <c r="CZ80" s="8">
        <v>4.49139280125196</v>
      </c>
      <c r="DA80" s="8">
        <v>-3.10019469821776</v>
      </c>
      <c r="DB80" s="8">
        <v>10</v>
      </c>
      <c r="DC80" s="8">
        <v>3.27385134185752</v>
      </c>
      <c r="DD80" s="8">
        <v>-3.17006802721088</v>
      </c>
      <c r="DE80" s="8">
        <v>-7.12378811296896</v>
      </c>
      <c r="DF80" s="8">
        <v>2.9500756429652</v>
      </c>
      <c r="DG80" s="8">
        <v>0.146950771491571</v>
      </c>
      <c r="DH80" s="8">
        <v>4.1085840058694</v>
      </c>
      <c r="DI80" s="8">
        <f>[1]!s_Dq_pctchange($B80,DI$1)</f>
        <v>-1.05708245243129</v>
      </c>
      <c r="DJ80" s="2"/>
    </row>
    <row r="81" spans="1:114">
      <c r="A81" s="2" t="s">
        <v>97</v>
      </c>
      <c r="B81" s="2" t="s">
        <v>154</v>
      </c>
      <c r="C81" s="2" t="s">
        <v>155</v>
      </c>
      <c r="D81" s="8">
        <v>0.838769804287052</v>
      </c>
      <c r="E81" s="8">
        <v>3.28096118299445</v>
      </c>
      <c r="F81" s="8">
        <v>3.40044742729307</v>
      </c>
      <c r="G81" s="8">
        <v>2.72609260060579</v>
      </c>
      <c r="H81" s="8">
        <v>-0.336983993260309</v>
      </c>
      <c r="I81" s="8">
        <v>-0.126796280642445</v>
      </c>
      <c r="J81" s="8">
        <v>-0.465509944985188</v>
      </c>
      <c r="K81" s="8">
        <v>-3.27380952380951</v>
      </c>
      <c r="L81" s="8">
        <v>0.131868131868128</v>
      </c>
      <c r="M81" s="8">
        <v>-0.438981562774365</v>
      </c>
      <c r="N81" s="8">
        <v>1.98412698412698</v>
      </c>
      <c r="O81" s="8">
        <v>-1.77258971033291</v>
      </c>
      <c r="P81" s="8">
        <v>0.968309859154945</v>
      </c>
      <c r="Q81" s="8">
        <v>2.17959895379249</v>
      </c>
      <c r="R81" s="8">
        <v>-2.38907849829353</v>
      </c>
      <c r="S81" s="8">
        <v>2.18531468531469</v>
      </c>
      <c r="T81" s="8">
        <v>-3.25064157399485</v>
      </c>
      <c r="U81" s="8">
        <v>5.21662245800176</v>
      </c>
      <c r="V81" s="8">
        <v>-0.252100840336141</v>
      </c>
      <c r="W81" s="8">
        <v>-2.69587194608255</v>
      </c>
      <c r="X81" s="8">
        <v>-2.98701298701298</v>
      </c>
      <c r="Y81" s="8">
        <v>-5.13163766175815</v>
      </c>
      <c r="Z81" s="8">
        <v>1.50517403574787</v>
      </c>
      <c r="AA81" s="8">
        <v>-1.99258572752547</v>
      </c>
      <c r="AB81" s="8">
        <v>-1.6548463356974</v>
      </c>
      <c r="AC81" s="8">
        <v>0.096153846153843</v>
      </c>
      <c r="AD81" s="8">
        <v>0.528338136407301</v>
      </c>
      <c r="AE81" s="8">
        <v>-1.19445771619684</v>
      </c>
      <c r="AF81" s="8">
        <v>0.0967117988394553</v>
      </c>
      <c r="AG81" s="8">
        <v>-0.241545893719816</v>
      </c>
      <c r="AH81" s="8">
        <v>-0.338983050847464</v>
      </c>
      <c r="AI81" s="8">
        <v>1.55490767735666</v>
      </c>
      <c r="AJ81" s="8">
        <v>5.64593301435407</v>
      </c>
      <c r="AK81" s="8">
        <v>-0.679347826086951</v>
      </c>
      <c r="AL81" s="8">
        <v>-0.957592339261287</v>
      </c>
      <c r="AM81" s="8">
        <v>-4.88029465930017</v>
      </c>
      <c r="AN81" s="8">
        <v>-4.50145208131656</v>
      </c>
      <c r="AO81" s="8">
        <v>-2.12873796249367</v>
      </c>
      <c r="AP81" s="8">
        <v>0.983946141895396</v>
      </c>
      <c r="AQ81" s="8">
        <v>0.358974358974366</v>
      </c>
      <c r="AR81" s="8">
        <v>-1.6862544711293</v>
      </c>
      <c r="AS81" s="8">
        <v>1.61122661122663</v>
      </c>
      <c r="AT81" s="8">
        <v>1.84143222506393</v>
      </c>
      <c r="AU81" s="8">
        <v>-1.90858864892013</v>
      </c>
      <c r="AV81" s="8">
        <v>-0.972862263184867</v>
      </c>
      <c r="AW81" s="8">
        <v>0.413650465356797</v>
      </c>
      <c r="AX81" s="8">
        <v>-2.78063851699281</v>
      </c>
      <c r="AY81" s="8">
        <v>-0.105932203389827</v>
      </c>
      <c r="AZ81" s="8">
        <v>-1.1134676564157</v>
      </c>
      <c r="BA81" s="8">
        <v>-2.30563002680965</v>
      </c>
      <c r="BB81" s="8">
        <v>-4.66520307354554</v>
      </c>
      <c r="BC81" s="8">
        <v>1.38169257340241</v>
      </c>
      <c r="BD81" s="8">
        <v>0.851788756388428</v>
      </c>
      <c r="BE81" s="8">
        <v>-1.57657657657659</v>
      </c>
      <c r="BF81" s="8">
        <v>0.62929061784895</v>
      </c>
      <c r="BG81" s="8">
        <v>-1.81921546333144</v>
      </c>
      <c r="BH81" s="8">
        <v>-2.14244354371742</v>
      </c>
      <c r="BI81" s="8">
        <v>2.07100591715976</v>
      </c>
      <c r="BJ81" s="8">
        <v>-2.02898550724637</v>
      </c>
      <c r="BK81" s="8">
        <v>-1.71597633136095</v>
      </c>
      <c r="BL81" s="8">
        <v>1.50511739915715</v>
      </c>
      <c r="BM81" s="8">
        <v>6.04982206405693</v>
      </c>
      <c r="BN81" s="8">
        <v>-2.06935123042505</v>
      </c>
      <c r="BO81" s="8">
        <v>1.19931467732722</v>
      </c>
      <c r="BP81" s="8">
        <v>-0.338600451467258</v>
      </c>
      <c r="BQ81" s="8">
        <v>0.792751981879969</v>
      </c>
      <c r="BR81" s="8">
        <v>-0.224719101123588</v>
      </c>
      <c r="BS81" s="8">
        <v>0.50675675675674</v>
      </c>
      <c r="BT81" s="8">
        <v>1.56862745098038</v>
      </c>
      <c r="BU81" s="8">
        <v>14.726971869829</v>
      </c>
      <c r="BV81" s="8">
        <v>-4.95192307692309</v>
      </c>
      <c r="BW81" s="8">
        <v>0.80930703085484</v>
      </c>
      <c r="BX81" s="8">
        <v>3.86352232814852</v>
      </c>
      <c r="BY81" s="8">
        <v>0.483091787439615</v>
      </c>
      <c r="BZ81" s="8">
        <v>1.4423076923077</v>
      </c>
      <c r="CA81" s="8">
        <v>-2.46445497630334</v>
      </c>
      <c r="CB81" s="8">
        <v>-2.33236151603496</v>
      </c>
      <c r="CC81" s="8">
        <v>2.53731343283581</v>
      </c>
      <c r="CD81" s="8">
        <v>8.34546336729742</v>
      </c>
      <c r="CE81" s="8">
        <v>0.940438871473356</v>
      </c>
      <c r="CF81" s="8">
        <v>1.99645075421473</v>
      </c>
      <c r="CG81" s="8">
        <v>5.21966072205308</v>
      </c>
      <c r="CH81" s="8">
        <v>4.42331541959488</v>
      </c>
      <c r="CI81" s="8">
        <v>1.187648456057</v>
      </c>
      <c r="CJ81" s="8">
        <v>-2.30829420970266</v>
      </c>
      <c r="CK81" s="8">
        <v>-3.60432519022827</v>
      </c>
      <c r="CL81" s="8">
        <v>2.20191109264645</v>
      </c>
      <c r="CM81" s="8">
        <v>20</v>
      </c>
      <c r="CN81" s="8">
        <v>-0.711382113821139</v>
      </c>
      <c r="CO81" s="8">
        <v>-5.5612418969635</v>
      </c>
      <c r="CP81" s="8">
        <v>0.469653179190749</v>
      </c>
      <c r="CQ81" s="8">
        <v>4.45882775979864</v>
      </c>
      <c r="CR81" s="8">
        <v>-7.40103270223753</v>
      </c>
      <c r="CS81" s="8">
        <v>4.34944237918216</v>
      </c>
      <c r="CT81" s="8">
        <v>9.04880655504097</v>
      </c>
      <c r="CU81" s="8">
        <v>-9.50669715779157</v>
      </c>
      <c r="CV81" s="8">
        <v>-6.57039711191336</v>
      </c>
      <c r="CW81" s="8">
        <v>-4.52086553323028</v>
      </c>
      <c r="CX81" s="8">
        <v>2.30675839740995</v>
      </c>
      <c r="CY81" s="8">
        <v>14.121835443038</v>
      </c>
      <c r="CZ81" s="8">
        <v>-1.24783362218372</v>
      </c>
      <c r="DA81" s="8">
        <v>-7.19550719550719</v>
      </c>
      <c r="DB81" s="8">
        <v>20.0075642965204</v>
      </c>
      <c r="DC81" s="8">
        <v>2.89946422943586</v>
      </c>
      <c r="DD81" s="8">
        <v>-0.459418070444111</v>
      </c>
      <c r="DE81" s="8">
        <v>-8.95384615384615</v>
      </c>
      <c r="DF81" s="8">
        <v>5.50861777627577</v>
      </c>
      <c r="DG81" s="8">
        <v>-0.544522741832153</v>
      </c>
      <c r="DH81" s="8">
        <v>4.34782608695652</v>
      </c>
      <c r="DI81" s="8">
        <f>[1]!s_Dq_pctchange($B81,DI$1)</f>
        <v>-0.617283950617286</v>
      </c>
      <c r="DJ81" s="2"/>
    </row>
    <row r="82" spans="1:114">
      <c r="A82" s="2" t="s">
        <v>97</v>
      </c>
      <c r="B82" s="2" t="s">
        <v>156</v>
      </c>
      <c r="C82" s="2" t="s">
        <v>157</v>
      </c>
      <c r="D82" s="8">
        <v>-1.0392609699769</v>
      </c>
      <c r="E82" s="8">
        <v>1.86697782963828</v>
      </c>
      <c r="F82" s="8">
        <v>2.74914089347079</v>
      </c>
      <c r="G82" s="8">
        <v>0</v>
      </c>
      <c r="H82" s="8">
        <v>1.44927536231884</v>
      </c>
      <c r="I82" s="8">
        <v>-2.63736263736265</v>
      </c>
      <c r="J82" s="8">
        <v>3.04740406320544</v>
      </c>
      <c r="K82" s="8">
        <v>-3.28587075575028</v>
      </c>
      <c r="L82" s="8">
        <v>-1.13250283125707</v>
      </c>
      <c r="M82" s="8">
        <v>-0.343642611683856</v>
      </c>
      <c r="N82" s="8">
        <v>1.60919540229884</v>
      </c>
      <c r="O82" s="8">
        <v>1.47058823529413</v>
      </c>
      <c r="P82" s="8">
        <v>-3.01003344481606</v>
      </c>
      <c r="Q82" s="8">
        <v>1.72413793103447</v>
      </c>
      <c r="R82" s="8">
        <v>2.14689265536723</v>
      </c>
      <c r="S82" s="8">
        <v>7.85398230088497</v>
      </c>
      <c r="T82" s="8">
        <v>-4.61538461538461</v>
      </c>
      <c r="U82" s="8">
        <v>1.07526881720429</v>
      </c>
      <c r="V82" s="8">
        <v>-1.48936170212765</v>
      </c>
      <c r="W82" s="8">
        <v>5.93952483801297</v>
      </c>
      <c r="X82" s="8">
        <v>-4.07747196738024</v>
      </c>
      <c r="Y82" s="8">
        <v>-1.80658873538787</v>
      </c>
      <c r="Z82" s="8">
        <v>4.00432900432898</v>
      </c>
      <c r="AA82" s="8">
        <v>9.98959417273675</v>
      </c>
      <c r="AB82" s="8">
        <v>1.60832544938504</v>
      </c>
      <c r="AC82" s="8">
        <v>-1.11731843575419</v>
      </c>
      <c r="AD82" s="8">
        <v>9.98116760828626</v>
      </c>
      <c r="AE82" s="8">
        <v>-3.25342465753425</v>
      </c>
      <c r="AF82" s="8">
        <v>-2.83185840707964</v>
      </c>
      <c r="AG82" s="8">
        <v>-2.00364298724956</v>
      </c>
      <c r="AH82" s="8">
        <v>-4.08921933085501</v>
      </c>
      <c r="AI82" s="8">
        <v>0.77519379844962</v>
      </c>
      <c r="AJ82" s="8">
        <v>0.288461538461532</v>
      </c>
      <c r="AK82" s="8">
        <v>-1.72579098753595</v>
      </c>
      <c r="AL82" s="8">
        <v>0.68292682926829</v>
      </c>
      <c r="AM82" s="8">
        <v>-3.00387596899224</v>
      </c>
      <c r="AN82" s="8">
        <v>-1.4985014985015</v>
      </c>
      <c r="AO82" s="8">
        <v>-1.41987829614604</v>
      </c>
      <c r="AP82" s="8">
        <v>0.82304526748972</v>
      </c>
      <c r="AQ82" s="8">
        <v>0.102040816326528</v>
      </c>
      <c r="AR82" s="8">
        <v>2.65035677879714</v>
      </c>
      <c r="AS82" s="8">
        <v>0.794438927507443</v>
      </c>
      <c r="AT82" s="8">
        <v>0.197044334975365</v>
      </c>
      <c r="AU82" s="8">
        <v>0.196656833824971</v>
      </c>
      <c r="AV82" s="8">
        <v>-0.294406280667314</v>
      </c>
      <c r="AW82" s="8">
        <v>-2.16535433070866</v>
      </c>
      <c r="AX82" s="8">
        <v>-1.10663983903419</v>
      </c>
      <c r="AY82" s="8">
        <v>-0.813835198372338</v>
      </c>
      <c r="AZ82" s="8">
        <v>-0.923076923076916</v>
      </c>
      <c r="BA82" s="8">
        <v>2.07039337474119</v>
      </c>
      <c r="BB82" s="8">
        <v>-2.6369168356998</v>
      </c>
      <c r="BC82" s="8">
        <v>0.937500000000006</v>
      </c>
      <c r="BD82" s="8">
        <v>-0.515995872033012</v>
      </c>
      <c r="BE82" s="8">
        <v>-4.87551867219918</v>
      </c>
      <c r="BF82" s="8">
        <v>2.07197382769901</v>
      </c>
      <c r="BG82" s="8">
        <v>-2.67094017094017</v>
      </c>
      <c r="BH82" s="8">
        <v>-3.62239297475302</v>
      </c>
      <c r="BI82" s="8">
        <v>2.27790432801823</v>
      </c>
      <c r="BJ82" s="8">
        <v>-4.34298440979956</v>
      </c>
      <c r="BK82" s="8">
        <v>-5.47147846332947</v>
      </c>
      <c r="BL82" s="8">
        <v>1.47783251231529</v>
      </c>
      <c r="BM82" s="8">
        <v>4.61165048543688</v>
      </c>
      <c r="BN82" s="8">
        <v>-1.85614849187932</v>
      </c>
      <c r="BO82" s="8">
        <v>2.0094562647754</v>
      </c>
      <c r="BP82" s="8">
        <v>2.54924681344147</v>
      </c>
      <c r="BQ82" s="8">
        <v>-0.225988700564967</v>
      </c>
      <c r="BR82" s="8">
        <v>-1.69875424688561</v>
      </c>
      <c r="BS82" s="8">
        <v>0.921658986175109</v>
      </c>
      <c r="BT82" s="8">
        <v>-1.02739726027396</v>
      </c>
      <c r="BU82" s="8">
        <v>1.73010380622836</v>
      </c>
      <c r="BV82" s="8">
        <v>-0.680272108843537</v>
      </c>
      <c r="BW82" s="8">
        <v>-0.57077625570775</v>
      </c>
      <c r="BX82" s="8">
        <v>-0.803673938002308</v>
      </c>
      <c r="BY82" s="8">
        <v>-0.115740740740738</v>
      </c>
      <c r="BZ82" s="8">
        <v>-1.04287369640789</v>
      </c>
      <c r="CA82" s="8">
        <v>-0.702576112412162</v>
      </c>
      <c r="CB82" s="8">
        <v>1.65094339622639</v>
      </c>
      <c r="CC82" s="8">
        <v>0.464037122969842</v>
      </c>
      <c r="CD82" s="8">
        <v>2.77136258660509</v>
      </c>
      <c r="CE82" s="8">
        <v>-0.44943820224721</v>
      </c>
      <c r="CF82" s="8">
        <v>0.790067720090305</v>
      </c>
      <c r="CG82" s="8">
        <v>1.79171332586786</v>
      </c>
      <c r="CH82" s="8">
        <v>5.83058305830581</v>
      </c>
      <c r="CI82" s="8">
        <v>5.92515592515593</v>
      </c>
      <c r="CJ82" s="8">
        <v>-0.981354268891061</v>
      </c>
      <c r="CK82" s="8">
        <v>-2.57680872150644</v>
      </c>
      <c r="CL82" s="8">
        <v>-4.78128179043745</v>
      </c>
      <c r="CM82" s="8">
        <v>4.80769230769233</v>
      </c>
      <c r="CN82" s="8">
        <v>-1.93679918450563</v>
      </c>
      <c r="CO82" s="8">
        <v>-5.19750519750519</v>
      </c>
      <c r="CP82" s="8">
        <v>2.63157894736842</v>
      </c>
      <c r="CQ82" s="8">
        <v>-1.49572649572648</v>
      </c>
      <c r="CR82" s="8">
        <v>-2.06073752711499</v>
      </c>
      <c r="CS82" s="8">
        <v>9.96677740863788</v>
      </c>
      <c r="CT82" s="8">
        <v>5.13595166163142</v>
      </c>
      <c r="CU82" s="8">
        <v>-6.60919540229885</v>
      </c>
      <c r="CV82" s="8">
        <v>-1.94871794871794</v>
      </c>
      <c r="CW82" s="8">
        <v>-4.60251046025105</v>
      </c>
      <c r="CX82" s="8">
        <v>0.109649122807029</v>
      </c>
      <c r="CY82" s="8">
        <v>4.60021905805038</v>
      </c>
      <c r="CZ82" s="8">
        <v>-1.36125654450263</v>
      </c>
      <c r="DA82" s="8">
        <v>-5.30785562632696</v>
      </c>
      <c r="DB82" s="8">
        <v>9.97757847533633</v>
      </c>
      <c r="DC82" s="8">
        <v>3.26197757390417</v>
      </c>
      <c r="DD82" s="8">
        <v>0</v>
      </c>
      <c r="DE82" s="8">
        <v>-1.48075024679171</v>
      </c>
      <c r="DF82" s="8">
        <v>2.80561122244489</v>
      </c>
      <c r="DG82" s="8">
        <v>0.682261208576995</v>
      </c>
      <c r="DH82" s="8">
        <v>3.67860600193611</v>
      </c>
      <c r="DI82" s="8">
        <f>[1]!s_Dq_pctchange($B82,DI$1)</f>
        <v>-4.20168067226891</v>
      </c>
      <c r="DJ82" s="2"/>
    </row>
    <row r="83" spans="1:114">
      <c r="A83" s="2" t="s">
        <v>97</v>
      </c>
      <c r="B83" s="2" t="s">
        <v>158</v>
      </c>
      <c r="C83" s="2" t="s">
        <v>159</v>
      </c>
      <c r="D83" s="8">
        <v>-0.303214069132794</v>
      </c>
      <c r="E83" s="8">
        <v>2.55474452554744</v>
      </c>
      <c r="F83" s="8">
        <v>-0.0593119810201634</v>
      </c>
      <c r="G83" s="8">
        <v>1.66172106824925</v>
      </c>
      <c r="H83" s="8">
        <v>2.15995329830707</v>
      </c>
      <c r="I83" s="8">
        <v>0.228571428571418</v>
      </c>
      <c r="J83" s="8">
        <v>1.14025085518815</v>
      </c>
      <c r="K83" s="8">
        <v>-0.732807215332589</v>
      </c>
      <c r="L83" s="8">
        <v>0.795002839295859</v>
      </c>
      <c r="M83" s="8">
        <v>2.14084507042254</v>
      </c>
      <c r="N83" s="8">
        <v>1.26861555432984</v>
      </c>
      <c r="O83" s="8">
        <v>-0.435729847494553</v>
      </c>
      <c r="P83" s="8">
        <v>0.492341356673958</v>
      </c>
      <c r="Q83" s="8">
        <v>1.25204137180187</v>
      </c>
      <c r="R83" s="8">
        <v>1.39784946236557</v>
      </c>
      <c r="S83" s="8">
        <v>4.40084835630966</v>
      </c>
      <c r="T83" s="8">
        <v>-5.53580497714574</v>
      </c>
      <c r="U83" s="8">
        <v>2.68817204301074</v>
      </c>
      <c r="V83" s="8">
        <v>7.12041884816753</v>
      </c>
      <c r="W83" s="8">
        <v>4.98533724340176</v>
      </c>
      <c r="X83" s="8">
        <v>1.76908752327747</v>
      </c>
      <c r="Y83" s="8">
        <v>-2.79048490393413</v>
      </c>
      <c r="Z83" s="8">
        <v>14.8235294117647</v>
      </c>
      <c r="AA83" s="8">
        <v>4.71311475409837</v>
      </c>
      <c r="AB83" s="8">
        <v>0.195694716242666</v>
      </c>
      <c r="AC83" s="8">
        <v>12.9296875</v>
      </c>
      <c r="AD83" s="8">
        <v>-3.42442061570391</v>
      </c>
      <c r="AE83" s="8">
        <v>7.70057306590257</v>
      </c>
      <c r="AF83" s="8">
        <v>-3.59161955437313</v>
      </c>
      <c r="AG83" s="8">
        <v>14.004829251466</v>
      </c>
      <c r="AH83" s="8">
        <v>-1.75491679273828</v>
      </c>
      <c r="AI83" s="8">
        <v>-1.32429935324915</v>
      </c>
      <c r="AJ83" s="8">
        <v>2.96504369538078</v>
      </c>
      <c r="AK83" s="8">
        <v>20.0060624431646</v>
      </c>
      <c r="AL83" s="8">
        <v>5.22859307906036</v>
      </c>
      <c r="AM83" s="8">
        <v>-4.75276044167066</v>
      </c>
      <c r="AN83" s="8">
        <v>-6.9304435483871</v>
      </c>
      <c r="AO83" s="8">
        <v>-4.35959924180883</v>
      </c>
      <c r="AP83" s="8">
        <v>-1.50056625141563</v>
      </c>
      <c r="AQ83" s="8">
        <v>-4.51279103190571</v>
      </c>
      <c r="AR83" s="8">
        <v>-1.65562913907285</v>
      </c>
      <c r="AS83" s="8">
        <v>6.33608815426998</v>
      </c>
      <c r="AT83" s="8">
        <v>-4.63442717328728</v>
      </c>
      <c r="AU83" s="8">
        <v>3.98430425596138</v>
      </c>
      <c r="AV83" s="8">
        <v>-6.44412191582004</v>
      </c>
      <c r="AW83" s="8">
        <v>-1.4892956872479</v>
      </c>
      <c r="AX83" s="8">
        <v>-7.40157480314962</v>
      </c>
      <c r="AY83" s="8">
        <v>1.42857142857144</v>
      </c>
      <c r="AZ83" s="8">
        <v>-3.3534540576794</v>
      </c>
      <c r="BA83" s="8">
        <v>-3.46981263011798</v>
      </c>
      <c r="BB83" s="8">
        <v>-5.60747663551402</v>
      </c>
      <c r="BC83" s="8">
        <v>8.11119573495811</v>
      </c>
      <c r="BD83" s="8">
        <v>8.7354702359986</v>
      </c>
      <c r="BE83" s="8">
        <v>-4.98866213151929</v>
      </c>
      <c r="BF83" s="8">
        <v>7.05762018411184</v>
      </c>
      <c r="BG83" s="8">
        <v>0.0636942675159319</v>
      </c>
      <c r="BH83" s="8">
        <v>-8.05219605346912</v>
      </c>
      <c r="BI83" s="8">
        <v>2.97680858428521</v>
      </c>
      <c r="BJ83" s="8">
        <v>-5.91596638655463</v>
      </c>
      <c r="BK83" s="8">
        <v>3.25116112897464</v>
      </c>
      <c r="BL83" s="8">
        <v>-1.9031141868512</v>
      </c>
      <c r="BM83" s="8">
        <v>10.5114638447972</v>
      </c>
      <c r="BN83" s="8">
        <v>1.4682413022662</v>
      </c>
      <c r="BO83" s="8">
        <v>0.754954388172392</v>
      </c>
      <c r="BP83" s="8">
        <v>-2.18545113955668</v>
      </c>
      <c r="BQ83" s="8">
        <v>3.4471752314076</v>
      </c>
      <c r="BR83" s="8">
        <v>-2.00555384140697</v>
      </c>
      <c r="BS83" s="8">
        <v>-0.409319899244336</v>
      </c>
      <c r="BT83" s="8">
        <v>13.0256085994309</v>
      </c>
      <c r="BU83" s="8">
        <v>-6.29370629370628</v>
      </c>
      <c r="BV83" s="8">
        <v>4.44776119402985</v>
      </c>
      <c r="BW83" s="8">
        <v>13.8325235781652</v>
      </c>
      <c r="BX83" s="8">
        <v>-7.95882500627668</v>
      </c>
      <c r="BY83" s="8">
        <v>5.01909438079651</v>
      </c>
      <c r="BZ83" s="8">
        <v>20</v>
      </c>
      <c r="CA83" s="8">
        <v>17.7272727272727</v>
      </c>
      <c r="CB83" s="8">
        <v>-8.62290862290862</v>
      </c>
      <c r="CC83" s="8">
        <v>7.04225352112677</v>
      </c>
      <c r="CD83" s="8">
        <v>4.30451127819549</v>
      </c>
      <c r="CE83" s="8">
        <v>3.08163633087042</v>
      </c>
      <c r="CF83" s="8">
        <v>-8.21678321678322</v>
      </c>
      <c r="CG83" s="8">
        <v>12.9714285714286</v>
      </c>
      <c r="CH83" s="8">
        <v>-6.89597032540887</v>
      </c>
      <c r="CI83" s="8">
        <v>2.51720391162622</v>
      </c>
      <c r="CJ83" s="8">
        <v>-4.04522169228052</v>
      </c>
      <c r="CK83" s="8">
        <v>0.533873343151702</v>
      </c>
      <c r="CL83" s="8">
        <v>0.622596594030395</v>
      </c>
      <c r="CM83" s="8">
        <v>5.45950864422202</v>
      </c>
      <c r="CN83" s="8">
        <v>-4.52113891285591</v>
      </c>
      <c r="CO83" s="8">
        <v>-10.5367793240557</v>
      </c>
      <c r="CP83" s="8">
        <v>4.56565656565656</v>
      </c>
      <c r="CQ83" s="8">
        <v>-1.33307573415765</v>
      </c>
      <c r="CR83" s="8">
        <v>-4.40571764245154</v>
      </c>
      <c r="CS83" s="8">
        <v>-0.6349856616141</v>
      </c>
      <c r="CT83" s="8">
        <v>7.19439290867864</v>
      </c>
      <c r="CU83" s="8">
        <v>-4.59615384615385</v>
      </c>
      <c r="CV83" s="8">
        <v>-4.93852045958477</v>
      </c>
      <c r="CW83" s="8">
        <v>3.07463952502121</v>
      </c>
      <c r="CX83" s="8">
        <v>-2.07776177741204</v>
      </c>
      <c r="CY83" s="8">
        <v>2.16386554621849</v>
      </c>
      <c r="CZ83" s="8">
        <v>-0.164507505654953</v>
      </c>
      <c r="DA83" s="8">
        <v>-6.26158599382081</v>
      </c>
      <c r="DB83" s="8">
        <v>8.32784003515711</v>
      </c>
      <c r="DC83" s="8">
        <v>13.3468559837728</v>
      </c>
      <c r="DD83" s="8">
        <v>20.0071581961346</v>
      </c>
      <c r="DE83" s="8">
        <v>-15.478675812705</v>
      </c>
      <c r="DF83" s="8">
        <v>3.56386732533523</v>
      </c>
      <c r="DG83" s="8">
        <v>7.59795570698465</v>
      </c>
      <c r="DH83" s="8">
        <v>1.85243825205827</v>
      </c>
      <c r="DI83" s="8">
        <f>[1]!s_Dq_pctchange($B83,DI$1)</f>
        <v>2.45608580755481</v>
      </c>
      <c r="DJ83" s="2"/>
    </row>
    <row r="84" spans="1:114">
      <c r="A84" s="2" t="s">
        <v>97</v>
      </c>
      <c r="B84" s="2" t="s">
        <v>160</v>
      </c>
      <c r="C84" s="2" t="s">
        <v>161</v>
      </c>
      <c r="D84" s="8">
        <v>-3.19543509272466</v>
      </c>
      <c r="E84" s="8">
        <v>5.80607132331269</v>
      </c>
      <c r="F84" s="8">
        <v>1.78272980501393</v>
      </c>
      <c r="G84" s="8">
        <v>4.62506841817186</v>
      </c>
      <c r="H84" s="8">
        <v>-0.706251634841739</v>
      </c>
      <c r="I84" s="8">
        <v>-0.263435194942041</v>
      </c>
      <c r="J84" s="8">
        <v>2.69413629160064</v>
      </c>
      <c r="K84" s="8">
        <v>-4.80967078189301</v>
      </c>
      <c r="L84" s="8">
        <v>0.756552283166703</v>
      </c>
      <c r="M84" s="8">
        <v>1.71627782247251</v>
      </c>
      <c r="N84" s="8">
        <v>4.00738201950964</v>
      </c>
      <c r="O84" s="8">
        <v>-2.50950570342206</v>
      </c>
      <c r="P84" s="8">
        <v>0.910036401456068</v>
      </c>
      <c r="Q84" s="8">
        <v>-0.72146354032467</v>
      </c>
      <c r="R84" s="8">
        <v>-4.0487931481962</v>
      </c>
      <c r="S84" s="8">
        <v>5.70733026778469</v>
      </c>
      <c r="T84" s="8">
        <v>-1.61207778915046</v>
      </c>
      <c r="U84" s="8">
        <v>2.78283485045514</v>
      </c>
      <c r="V84" s="8">
        <v>-1.67004048582996</v>
      </c>
      <c r="W84" s="8">
        <v>6.61348430262479</v>
      </c>
      <c r="X84" s="8">
        <v>-11.0789283128168</v>
      </c>
      <c r="Y84" s="8">
        <v>-5.13029315960912</v>
      </c>
      <c r="Z84" s="8">
        <v>1.80257510729614</v>
      </c>
      <c r="AA84" s="8">
        <v>10.0056211354694</v>
      </c>
      <c r="AB84" s="8">
        <v>5.39090444557997</v>
      </c>
      <c r="AC84" s="8">
        <v>4.63030303030303</v>
      </c>
      <c r="AD84" s="8">
        <v>-1.20481927710844</v>
      </c>
      <c r="AE84" s="8">
        <v>-0.211069418386489</v>
      </c>
      <c r="AF84" s="8">
        <v>-2.7967097532315</v>
      </c>
      <c r="AG84" s="8">
        <v>6.86653771760156</v>
      </c>
      <c r="AH84" s="8">
        <v>-4.25339366515837</v>
      </c>
      <c r="AI84" s="8">
        <v>1.03969754253307</v>
      </c>
      <c r="AJ84" s="8">
        <v>7.29653882132835</v>
      </c>
      <c r="AK84" s="8">
        <v>2.20139494333044</v>
      </c>
      <c r="AL84" s="8">
        <v>-1.06632544252506</v>
      </c>
      <c r="AM84" s="8">
        <v>-5.13041603793922</v>
      </c>
      <c r="AN84" s="8">
        <v>-5.13519654623949</v>
      </c>
      <c r="AO84" s="8">
        <v>-1.96407185628742</v>
      </c>
      <c r="AP84" s="8">
        <v>-1.51478133398485</v>
      </c>
      <c r="AQ84" s="8">
        <v>-2.50558174150336</v>
      </c>
      <c r="AR84" s="8">
        <v>-2.44274809160304</v>
      </c>
      <c r="AS84" s="8">
        <v>2.29525299947835</v>
      </c>
      <c r="AT84" s="8">
        <v>-2.32024477307495</v>
      </c>
      <c r="AU84" s="8">
        <v>-1.51396502218742</v>
      </c>
      <c r="AV84" s="8">
        <v>-1.59024648820567</v>
      </c>
      <c r="AW84" s="8">
        <v>1.37355238351738</v>
      </c>
      <c r="AX84" s="8">
        <v>-5.52603613177471</v>
      </c>
      <c r="AY84" s="8">
        <v>2.16535433070866</v>
      </c>
      <c r="AZ84" s="8">
        <v>-4.07376823561794</v>
      </c>
      <c r="BA84" s="8">
        <v>-3.67288378766141</v>
      </c>
      <c r="BB84" s="8">
        <v>-6.58325886207924</v>
      </c>
      <c r="BC84" s="8">
        <v>2.9655612244898</v>
      </c>
      <c r="BD84" s="8">
        <v>1.48652833694643</v>
      </c>
      <c r="BE84" s="8">
        <v>-4.30271589868783</v>
      </c>
      <c r="BF84" s="8">
        <v>4.17729591836735</v>
      </c>
      <c r="BG84" s="8">
        <v>-0.765228037955302</v>
      </c>
      <c r="BH84" s="8">
        <v>-3.20789636027145</v>
      </c>
      <c r="BI84" s="8">
        <v>3.25047801147227</v>
      </c>
      <c r="BJ84" s="8">
        <v>-1.6358024691358</v>
      </c>
      <c r="BK84" s="8">
        <v>5.49105742077187</v>
      </c>
      <c r="BL84" s="8">
        <v>-0.803093396787617</v>
      </c>
      <c r="BM84" s="8">
        <v>6.56671664167917</v>
      </c>
      <c r="BN84" s="8">
        <v>4.61451885199774</v>
      </c>
      <c r="BO84" s="8">
        <v>1.7751479289941</v>
      </c>
      <c r="BP84" s="8">
        <v>-1.79704016913321</v>
      </c>
      <c r="BQ84" s="8">
        <v>1.66846071044134</v>
      </c>
      <c r="BR84" s="8">
        <v>-3.33509793541555</v>
      </c>
      <c r="BS84" s="8">
        <v>0.219058050383349</v>
      </c>
      <c r="BT84" s="8">
        <v>3.03278688524589</v>
      </c>
      <c r="BU84" s="8">
        <v>0.503845133916727</v>
      </c>
      <c r="BV84" s="8">
        <v>4.9604221635884</v>
      </c>
      <c r="BW84" s="8">
        <v>0.201106083459022</v>
      </c>
      <c r="BX84" s="8">
        <v>-3.83843452082287</v>
      </c>
      <c r="BY84" s="8">
        <v>-0.46960605270025</v>
      </c>
      <c r="BZ84" s="8">
        <v>5.87155963302754</v>
      </c>
      <c r="CA84" s="8">
        <v>3.04530824461499</v>
      </c>
      <c r="CB84" s="8">
        <v>-1.72993753003362</v>
      </c>
      <c r="CC84" s="8">
        <v>3.91198044009779</v>
      </c>
      <c r="CD84" s="8">
        <v>8.94117647058822</v>
      </c>
      <c r="CE84" s="8">
        <v>8.12095032397411</v>
      </c>
      <c r="CF84" s="8">
        <v>-3.05633240111867</v>
      </c>
      <c r="CG84" s="8">
        <v>0.783020811868938</v>
      </c>
      <c r="CH84" s="8">
        <v>-1.84011449601308</v>
      </c>
      <c r="CI84" s="8">
        <v>5.72797333888773</v>
      </c>
      <c r="CJ84" s="8">
        <v>-1.10323089046492</v>
      </c>
      <c r="CK84" s="8">
        <v>0.836653386454173</v>
      </c>
      <c r="CL84" s="8">
        <v>-1.12603713947057</v>
      </c>
      <c r="CM84" s="8">
        <v>5.93406593406594</v>
      </c>
      <c r="CN84" s="8">
        <v>1.90494153149754</v>
      </c>
      <c r="CO84" s="8">
        <v>-7.49583564686285</v>
      </c>
      <c r="CP84" s="8">
        <v>2.46098439375751</v>
      </c>
      <c r="CQ84" s="8">
        <v>-1.42550283147823</v>
      </c>
      <c r="CR84" s="8">
        <v>-2.35736925515056</v>
      </c>
      <c r="CS84" s="8">
        <v>-2.8809089064719</v>
      </c>
      <c r="CT84" s="8">
        <v>12.8264048464592</v>
      </c>
      <c r="CU84" s="8">
        <v>-9.46121088687281</v>
      </c>
      <c r="CV84" s="8">
        <v>-1.47239263803681</v>
      </c>
      <c r="CW84" s="8">
        <v>6.49647156496472</v>
      </c>
      <c r="CX84" s="8">
        <v>-0.350808809198982</v>
      </c>
      <c r="CY84" s="8">
        <v>3.14883629962841</v>
      </c>
      <c r="CZ84" s="8">
        <v>-2.31323473644293</v>
      </c>
      <c r="DA84" s="8">
        <v>-5.26009316770186</v>
      </c>
      <c r="DB84" s="8">
        <v>8.58430649457078</v>
      </c>
      <c r="DC84" s="8">
        <v>6.73584905660377</v>
      </c>
      <c r="DD84" s="8">
        <v>19.9929291143716</v>
      </c>
      <c r="DE84" s="8">
        <v>5.84855627578079</v>
      </c>
      <c r="DF84" s="8">
        <v>5.91510090466249</v>
      </c>
      <c r="DG84" s="8">
        <v>6.04467805519055</v>
      </c>
      <c r="DH84" s="8">
        <v>-4.7459727385378</v>
      </c>
      <c r="DI84" s="8">
        <f>[1]!s_Dq_pctchange($B84,DI$1)</f>
        <v>-2.41966957200468</v>
      </c>
      <c r="DJ84" s="2"/>
    </row>
    <row r="85" spans="1:114">
      <c r="A85" s="2" t="s">
        <v>97</v>
      </c>
      <c r="B85" s="2" t="s">
        <v>8</v>
      </c>
      <c r="C85" s="2" t="s">
        <v>9</v>
      </c>
      <c r="D85" s="8">
        <v>-0.683927699071806</v>
      </c>
      <c r="E85" s="8">
        <v>2.41023118544024</v>
      </c>
      <c r="F85" s="8">
        <v>4.89913544668587</v>
      </c>
      <c r="G85" s="8">
        <v>-0.503663003662995</v>
      </c>
      <c r="H85" s="8">
        <v>0.184077312471232</v>
      </c>
      <c r="I85" s="8">
        <v>1.28617363344052</v>
      </c>
      <c r="J85" s="8">
        <v>1.49659863945577</v>
      </c>
      <c r="K85" s="8">
        <v>-3.0384271671135</v>
      </c>
      <c r="L85" s="8">
        <v>-0.599078341013813</v>
      </c>
      <c r="M85" s="8">
        <v>1.20537783959202</v>
      </c>
      <c r="N85" s="8">
        <v>2.10719193770042</v>
      </c>
      <c r="O85" s="8">
        <v>0.493494840735747</v>
      </c>
      <c r="P85" s="8">
        <v>-0.669642857142842</v>
      </c>
      <c r="Q85" s="8">
        <v>2.20224719101123</v>
      </c>
      <c r="R85" s="8">
        <v>-0.923482849604213</v>
      </c>
      <c r="S85" s="8">
        <v>3.86151797603194</v>
      </c>
      <c r="T85" s="8">
        <v>-0.170940170940165</v>
      </c>
      <c r="U85" s="8">
        <v>-0.513698630136983</v>
      </c>
      <c r="V85" s="8">
        <v>1.89328743545612</v>
      </c>
      <c r="W85" s="8">
        <v>-2.44932432432433</v>
      </c>
      <c r="X85" s="8">
        <v>-3.67965367965368</v>
      </c>
      <c r="Y85" s="8">
        <v>-5.39325842696629</v>
      </c>
      <c r="Z85" s="8">
        <v>2.23277909738717</v>
      </c>
      <c r="AA85" s="8">
        <v>-1.30111524163569</v>
      </c>
      <c r="AB85" s="8">
        <v>-3.01318267419962</v>
      </c>
      <c r="AC85" s="8">
        <v>3.98058252427184</v>
      </c>
      <c r="AD85" s="8">
        <v>2.61437908496733</v>
      </c>
      <c r="AE85" s="8">
        <v>-0.545950864422214</v>
      </c>
      <c r="AF85" s="8">
        <v>0.869167429094245</v>
      </c>
      <c r="AG85" s="8">
        <v>2.85714285714286</v>
      </c>
      <c r="AH85" s="8">
        <v>-1.36684303350971</v>
      </c>
      <c r="AI85" s="8">
        <v>1.43048725972285</v>
      </c>
      <c r="AJ85" s="8">
        <v>10.0044072278537</v>
      </c>
      <c r="AK85" s="8">
        <v>1.32211538461537</v>
      </c>
      <c r="AL85" s="8">
        <v>2.68880980624753</v>
      </c>
      <c r="AM85" s="8">
        <v>-0.847131305352327</v>
      </c>
      <c r="AN85" s="8">
        <v>-6.25242718446601</v>
      </c>
      <c r="AO85" s="8">
        <v>-0.497100248550135</v>
      </c>
      <c r="AP85" s="8">
        <v>-0.749375520399669</v>
      </c>
      <c r="AQ85" s="8">
        <v>-1.59395973154361</v>
      </c>
      <c r="AR85" s="8">
        <v>-2.17391304347827</v>
      </c>
      <c r="AS85" s="8">
        <v>2.35294117647058</v>
      </c>
      <c r="AT85" s="8">
        <v>-1.57513835674755</v>
      </c>
      <c r="AU85" s="8">
        <v>-2.24913494809688</v>
      </c>
      <c r="AV85" s="8">
        <v>-2.34513274336283</v>
      </c>
      <c r="AW85" s="8">
        <v>0.498414136837327</v>
      </c>
      <c r="AX85" s="8">
        <v>-4.1478809738503</v>
      </c>
      <c r="AY85" s="8">
        <v>1.03480714957667</v>
      </c>
      <c r="AZ85" s="8">
        <v>-2.88640595903167</v>
      </c>
      <c r="BA85" s="8">
        <v>-1.05465004793863</v>
      </c>
      <c r="BB85" s="8">
        <v>-7.46124031007751</v>
      </c>
      <c r="BC85" s="8">
        <v>2.61780104712042</v>
      </c>
      <c r="BD85" s="8">
        <v>4.18367346938775</v>
      </c>
      <c r="BE85" s="8">
        <v>-1.81194906953966</v>
      </c>
      <c r="BF85" s="8">
        <v>4.03990024937655</v>
      </c>
      <c r="BG85" s="8">
        <v>1.15052732502398</v>
      </c>
      <c r="BH85" s="8">
        <v>-2.93838862559243</v>
      </c>
      <c r="BI85" s="8">
        <v>0.781250000000006</v>
      </c>
      <c r="BJ85" s="8">
        <v>-2.66472868217054</v>
      </c>
      <c r="BK85" s="8">
        <v>0.945744151319074</v>
      </c>
      <c r="BL85" s="8">
        <v>0.0986193293885569</v>
      </c>
      <c r="BM85" s="8">
        <v>4.97536945812807</v>
      </c>
      <c r="BN85" s="8">
        <v>0.234631628343501</v>
      </c>
      <c r="BO85" s="8">
        <v>1.82584269662922</v>
      </c>
      <c r="BP85" s="8">
        <v>4.04597701149424</v>
      </c>
      <c r="BQ85" s="8">
        <v>0.662836942112255</v>
      </c>
      <c r="BR85" s="8">
        <v>-3.16066725197543</v>
      </c>
      <c r="BS85" s="8">
        <v>1.22393472348141</v>
      </c>
      <c r="BT85" s="8">
        <v>4.29914912673534</v>
      </c>
      <c r="BU85" s="8">
        <v>10.0042936882782</v>
      </c>
      <c r="BV85" s="8">
        <v>-2.88836846213896</v>
      </c>
      <c r="BW85" s="8">
        <v>7.71704180064309</v>
      </c>
      <c r="BX85" s="8">
        <v>-3.17164179104479</v>
      </c>
      <c r="BY85" s="8">
        <v>2.58188824662814</v>
      </c>
      <c r="BZ85" s="8">
        <v>0.300525920360621</v>
      </c>
      <c r="CA85" s="8">
        <v>-0.262172284644192</v>
      </c>
      <c r="CB85" s="8">
        <v>0.751032669921141</v>
      </c>
      <c r="CC85" s="8">
        <v>2.01267238166232</v>
      </c>
      <c r="CD85" s="8">
        <v>2.59408111070514</v>
      </c>
      <c r="CE85" s="8">
        <v>4.45156695156695</v>
      </c>
      <c r="CF85" s="8">
        <v>3.64814183429936</v>
      </c>
      <c r="CG85" s="8">
        <v>8.12499999999999</v>
      </c>
      <c r="CH85" s="8">
        <v>-2.89017341040461</v>
      </c>
      <c r="CI85" s="8">
        <v>-2.5062656641604</v>
      </c>
      <c r="CJ85" s="8">
        <v>3.75964010282776</v>
      </c>
      <c r="CK85" s="8">
        <v>-5.29575720037164</v>
      </c>
      <c r="CL85" s="8">
        <v>0.130804447351227</v>
      </c>
      <c r="CM85" s="8">
        <v>-0.0326583932070692</v>
      </c>
      <c r="CN85" s="8">
        <v>0.555374060764454</v>
      </c>
      <c r="CO85" s="8">
        <v>-6.0428849902534</v>
      </c>
      <c r="CP85" s="8">
        <v>2.9045643153527</v>
      </c>
      <c r="CQ85" s="8">
        <v>2.08333333333332</v>
      </c>
      <c r="CR85" s="8">
        <v>-4.2132982225148</v>
      </c>
      <c r="CS85" s="8">
        <v>-3.33333333333334</v>
      </c>
      <c r="CT85" s="8">
        <v>9.98933522929257</v>
      </c>
      <c r="CU85" s="8">
        <v>-7.88623141564317</v>
      </c>
      <c r="CV85" s="8">
        <v>-4.31578947368422</v>
      </c>
      <c r="CW85" s="8">
        <v>2.20022002200221</v>
      </c>
      <c r="CX85" s="8">
        <v>4.6286329386437</v>
      </c>
      <c r="CY85" s="8">
        <v>0.994513031550064</v>
      </c>
      <c r="CZ85" s="8">
        <v>-0.780984719864167</v>
      </c>
      <c r="DA85" s="8">
        <v>-5.03080082135524</v>
      </c>
      <c r="DB85" s="8">
        <v>6.00362002850887</v>
      </c>
      <c r="DC85" s="8">
        <v>9.99658819515525</v>
      </c>
      <c r="DD85" s="8">
        <v>6.20347394540943</v>
      </c>
      <c r="DE85" s="8">
        <v>-3.65070093457944</v>
      </c>
      <c r="DF85" s="8">
        <v>7.75992725068201</v>
      </c>
      <c r="DG85" s="8">
        <v>10.014064697609</v>
      </c>
      <c r="DH85" s="8">
        <v>1.73868575811814</v>
      </c>
      <c r="DI85" s="8">
        <f>[1]!s_Dq_pctchange($B85,DI$1)</f>
        <v>6.8358884141744</v>
      </c>
      <c r="DJ85" s="2"/>
    </row>
    <row r="86" spans="1:114">
      <c r="A86" s="2" t="s">
        <v>97</v>
      </c>
      <c r="B86" s="2" t="s">
        <v>162</v>
      </c>
      <c r="C86" s="2" t="s">
        <v>163</v>
      </c>
      <c r="D86" s="8">
        <v>0.798175598631702</v>
      </c>
      <c r="E86" s="8">
        <v>1.01809954751132</v>
      </c>
      <c r="F86" s="8">
        <v>0.67189249720045</v>
      </c>
      <c r="G86" s="8">
        <v>1.11234705228032</v>
      </c>
      <c r="H86" s="8">
        <v>8.36083608360835</v>
      </c>
      <c r="I86" s="8">
        <v>-1.62436548223351</v>
      </c>
      <c r="J86" s="8">
        <v>7.12074303405574</v>
      </c>
      <c r="K86" s="8">
        <v>-5.87668593448941</v>
      </c>
      <c r="L86" s="8">
        <v>-1.22824974411462</v>
      </c>
      <c r="M86" s="8">
        <v>0</v>
      </c>
      <c r="N86" s="8">
        <v>-0.518134715025926</v>
      </c>
      <c r="O86" s="8">
        <v>1.77083333333334</v>
      </c>
      <c r="P86" s="8">
        <v>-2.66120777891504</v>
      </c>
      <c r="Q86" s="8">
        <v>1.68243953732912</v>
      </c>
      <c r="R86" s="8">
        <v>1.34436401240954</v>
      </c>
      <c r="S86" s="8">
        <v>7.55102040816324</v>
      </c>
      <c r="T86" s="8">
        <v>0.664136622390894</v>
      </c>
      <c r="U86" s="8">
        <v>-0.0942507068803019</v>
      </c>
      <c r="V86" s="8">
        <v>-1.60377358490565</v>
      </c>
      <c r="W86" s="8">
        <v>-1.91754554170661</v>
      </c>
      <c r="X86" s="8">
        <v>-2.24828934506355</v>
      </c>
      <c r="Y86" s="8">
        <v>3.8</v>
      </c>
      <c r="Z86" s="8">
        <v>11.4643545279384</v>
      </c>
      <c r="AA86" s="8">
        <v>1.64217804667242</v>
      </c>
      <c r="AB86" s="8">
        <v>-5.01700680272109</v>
      </c>
      <c r="AC86" s="8">
        <v>4.92390331244405</v>
      </c>
      <c r="AD86" s="8">
        <v>1.62116040955632</v>
      </c>
      <c r="AE86" s="8">
        <v>-1.76322418136021</v>
      </c>
      <c r="AF86" s="8">
        <v>0.5982905982906</v>
      </c>
      <c r="AG86" s="8">
        <v>2.37892948173323</v>
      </c>
      <c r="AH86" s="8">
        <v>-4.5643153526971</v>
      </c>
      <c r="AI86" s="8">
        <v>-0.608695652173915</v>
      </c>
      <c r="AJ86" s="8">
        <v>4.7244094488189</v>
      </c>
      <c r="AK86" s="8">
        <v>3.00751879699248</v>
      </c>
      <c r="AL86" s="8">
        <v>-0.243309002433091</v>
      </c>
      <c r="AM86" s="8">
        <v>-3.41463414634146</v>
      </c>
      <c r="AN86" s="8">
        <v>-7.40740740740741</v>
      </c>
      <c r="AO86" s="8">
        <v>1.81818181818181</v>
      </c>
      <c r="AP86" s="8">
        <v>3.39285714285714</v>
      </c>
      <c r="AQ86" s="8">
        <v>-2.41796200345423</v>
      </c>
      <c r="AR86" s="8">
        <v>-1.32743362831857</v>
      </c>
      <c r="AS86" s="8">
        <v>5.65022421524663</v>
      </c>
      <c r="AT86" s="8">
        <v>-1.86757215619694</v>
      </c>
      <c r="AU86" s="8">
        <v>-2.24913494809689</v>
      </c>
      <c r="AV86" s="8">
        <v>-1.68141592920355</v>
      </c>
      <c r="AW86" s="8">
        <v>-1.7101710171017</v>
      </c>
      <c r="AX86" s="8">
        <v>-3.57142857142858</v>
      </c>
      <c r="AY86" s="8">
        <v>1.42450142450143</v>
      </c>
      <c r="AZ86" s="8">
        <v>-3.55805243445691</v>
      </c>
      <c r="BA86" s="8">
        <v>-1.84466019417478</v>
      </c>
      <c r="BB86" s="8">
        <v>-6.42927794263105</v>
      </c>
      <c r="BC86" s="8">
        <v>2.11416490486259</v>
      </c>
      <c r="BD86" s="8">
        <v>0.724637681159423</v>
      </c>
      <c r="BE86" s="8">
        <v>-1.74717368961974</v>
      </c>
      <c r="BF86" s="8">
        <v>1.56903765690377</v>
      </c>
      <c r="BG86" s="8">
        <v>-1.13285272914523</v>
      </c>
      <c r="BH86" s="8">
        <v>-2.18749999999999</v>
      </c>
      <c r="BI86" s="8">
        <v>2.87539936102237</v>
      </c>
      <c r="BJ86" s="8">
        <v>-3.10559006211181</v>
      </c>
      <c r="BK86" s="8">
        <v>-0.961538461538465</v>
      </c>
      <c r="BL86" s="8">
        <v>0.539374325782095</v>
      </c>
      <c r="BM86" s="8">
        <v>6.11587982832618</v>
      </c>
      <c r="BN86" s="8">
        <v>-0.910010111223444</v>
      </c>
      <c r="BO86" s="8">
        <v>0.204081632653045</v>
      </c>
      <c r="BP86" s="8">
        <v>2.13849287169042</v>
      </c>
      <c r="BQ86" s="8">
        <v>2.0937188434696</v>
      </c>
      <c r="BR86" s="8">
        <v>-0.683593750000002</v>
      </c>
      <c r="BS86" s="8">
        <v>0.196656833824976</v>
      </c>
      <c r="BT86" s="8">
        <v>2.06084396467125</v>
      </c>
      <c r="BU86" s="8">
        <v>3.26923076923076</v>
      </c>
      <c r="BV86" s="8">
        <v>3.53817504655493</v>
      </c>
      <c r="BW86" s="8">
        <v>0.899280575539587</v>
      </c>
      <c r="BX86" s="8">
        <v>-6.77361853832443</v>
      </c>
      <c r="BY86" s="8">
        <v>-2.96367112810707</v>
      </c>
      <c r="BZ86" s="8">
        <v>3.54679802955665</v>
      </c>
      <c r="CA86" s="8">
        <v>-0.285442435775453</v>
      </c>
      <c r="CB86" s="8">
        <v>0.763358778625957</v>
      </c>
      <c r="CC86" s="8">
        <v>0.09469696969697</v>
      </c>
      <c r="CD86" s="8">
        <v>3.78429517502365</v>
      </c>
      <c r="CE86" s="8">
        <v>3.73746581586144</v>
      </c>
      <c r="CF86" s="8">
        <v>-0.615114235500881</v>
      </c>
      <c r="CG86" s="8">
        <v>1.06100795755969</v>
      </c>
      <c r="CH86" s="8">
        <v>-2.18722659667542</v>
      </c>
      <c r="CI86" s="8">
        <v>1.61001788908766</v>
      </c>
      <c r="CJ86" s="8">
        <v>0.792253521126749</v>
      </c>
      <c r="CK86" s="8">
        <v>20</v>
      </c>
      <c r="CL86" s="8">
        <v>-4.73071324599709</v>
      </c>
      <c r="CM86" s="8">
        <v>1.52788388082505</v>
      </c>
      <c r="CN86" s="8">
        <v>3.98796087283673</v>
      </c>
      <c r="CO86" s="8">
        <v>-8.39363241678727</v>
      </c>
      <c r="CP86" s="8">
        <v>2.13270142180094</v>
      </c>
      <c r="CQ86" s="8">
        <v>7.65661252900232</v>
      </c>
      <c r="CR86" s="8">
        <v>-5.60344827586206</v>
      </c>
      <c r="CS86" s="8">
        <v>-4.26179604261796</v>
      </c>
      <c r="CT86" s="8">
        <v>6.51828298887123</v>
      </c>
      <c r="CU86" s="8">
        <v>-10.1199401089664</v>
      </c>
      <c r="CV86" s="8">
        <v>-2.58548790658882</v>
      </c>
      <c r="CW86" s="8">
        <v>1.45547945205478</v>
      </c>
      <c r="CX86" s="8">
        <v>-2.36286919831223</v>
      </c>
      <c r="CY86" s="8">
        <v>1.55574762316335</v>
      </c>
      <c r="CZ86" s="8">
        <v>0.765957446808515</v>
      </c>
      <c r="DA86" s="8">
        <v>-4.22297297297297</v>
      </c>
      <c r="DB86" s="8">
        <v>5.46737213403881</v>
      </c>
      <c r="DC86" s="8">
        <v>-1.17056856187292</v>
      </c>
      <c r="DD86" s="8">
        <v>19.9661590524535</v>
      </c>
      <c r="DE86" s="8">
        <v>8.88575458392101</v>
      </c>
      <c r="DF86" s="8">
        <v>3.56217616580311</v>
      </c>
      <c r="DG86" s="8">
        <v>0.562851782363981</v>
      </c>
      <c r="DH86" s="8">
        <v>3.42039800995025</v>
      </c>
      <c r="DI86" s="8">
        <f>[1]!s_Dq_pctchange($B86,DI$1)</f>
        <v>-2.22489476849068</v>
      </c>
      <c r="DJ86" s="2"/>
    </row>
    <row r="87" spans="1:114">
      <c r="A87" s="2" t="s">
        <v>97</v>
      </c>
      <c r="B87" s="2" t="s">
        <v>85</v>
      </c>
      <c r="C87" s="2" t="s">
        <v>86</v>
      </c>
      <c r="D87" s="8">
        <v>-2.19922380336353</v>
      </c>
      <c r="E87" s="8">
        <v>2.84391534391536</v>
      </c>
      <c r="F87" s="8">
        <v>2.31511254019292</v>
      </c>
      <c r="G87" s="8">
        <v>-0.628535512256442</v>
      </c>
      <c r="H87" s="8">
        <v>2.4035420619861</v>
      </c>
      <c r="I87" s="8">
        <v>0.741198270537351</v>
      </c>
      <c r="J87" s="8">
        <v>0.306560392397302</v>
      </c>
      <c r="K87" s="8">
        <v>-3.85085574572126</v>
      </c>
      <c r="L87" s="8">
        <v>2.03432930705657</v>
      </c>
      <c r="M87" s="8">
        <v>-0.872274143302182</v>
      </c>
      <c r="N87" s="8">
        <v>0.691389063482083</v>
      </c>
      <c r="O87" s="8">
        <v>-4.93133583021223</v>
      </c>
      <c r="P87" s="8">
        <v>11.0308601444517</v>
      </c>
      <c r="Q87" s="8">
        <v>4.25783560023654</v>
      </c>
      <c r="R87" s="8">
        <v>3.85706182643221</v>
      </c>
      <c r="S87" s="8">
        <v>3.98689240851994</v>
      </c>
      <c r="T87" s="8">
        <v>1.68067226890758</v>
      </c>
      <c r="U87" s="8">
        <v>14.6694214876033</v>
      </c>
      <c r="V87" s="8">
        <v>-5.54054054054055</v>
      </c>
      <c r="W87" s="8">
        <v>-5.96089651883644</v>
      </c>
      <c r="X87" s="8">
        <v>-1.77484787018254</v>
      </c>
      <c r="Y87" s="8">
        <v>1.75529168817758</v>
      </c>
      <c r="Z87" s="8">
        <v>2.13089802130897</v>
      </c>
      <c r="AA87" s="8">
        <v>-1.29160457029308</v>
      </c>
      <c r="AB87" s="8">
        <v>-5.48565676899849</v>
      </c>
      <c r="AC87" s="8">
        <v>-0.958466453674124</v>
      </c>
      <c r="AD87" s="8">
        <v>14.0322580645161</v>
      </c>
      <c r="AE87" s="8">
        <v>-3.25318246110325</v>
      </c>
      <c r="AF87" s="8">
        <v>-4.48343079922028</v>
      </c>
      <c r="AG87" s="8">
        <v>4.74489795918368</v>
      </c>
      <c r="AH87" s="8">
        <v>-2.33804188991719</v>
      </c>
      <c r="AI87" s="8">
        <v>20</v>
      </c>
      <c r="AJ87" s="8">
        <v>3.36658354114714</v>
      </c>
      <c r="AK87" s="8">
        <v>5.58906312826698</v>
      </c>
      <c r="AL87" s="8">
        <v>5.71210967250572</v>
      </c>
      <c r="AM87" s="8">
        <v>-4.5749279538905</v>
      </c>
      <c r="AN87" s="8">
        <v>-6.68176670441676</v>
      </c>
      <c r="AO87" s="8">
        <v>3.96440129449838</v>
      </c>
      <c r="AP87" s="8">
        <v>5.05836575875486</v>
      </c>
      <c r="AQ87" s="8">
        <v>-3.7037037037037</v>
      </c>
      <c r="AR87" s="8">
        <v>-4.61538461538461</v>
      </c>
      <c r="AS87" s="8">
        <v>7.5</v>
      </c>
      <c r="AT87" s="8">
        <v>2.73818454613654</v>
      </c>
      <c r="AU87" s="8">
        <v>-5.51296093464769</v>
      </c>
      <c r="AV87" s="8">
        <v>-4.17310664605873</v>
      </c>
      <c r="AW87" s="8">
        <v>1.1290322580645</v>
      </c>
      <c r="AX87" s="8">
        <v>-11.1244019138756</v>
      </c>
      <c r="AY87" s="8">
        <v>1.21130551816957</v>
      </c>
      <c r="AZ87" s="8">
        <v>-5.09751773049644</v>
      </c>
      <c r="BA87" s="8">
        <v>-3.26950023353573</v>
      </c>
      <c r="BB87" s="8">
        <v>-1.11057460164173</v>
      </c>
      <c r="BC87" s="8">
        <v>4.00390625000001</v>
      </c>
      <c r="BD87" s="8">
        <v>1.40845070422535</v>
      </c>
      <c r="BE87" s="8">
        <v>-4.16666666666668</v>
      </c>
      <c r="BF87" s="8">
        <v>2.27053140096621</v>
      </c>
      <c r="BG87" s="8">
        <v>0.0944733112895568</v>
      </c>
      <c r="BH87" s="8">
        <v>-3.58659745162813</v>
      </c>
      <c r="BI87" s="8">
        <v>0.78316201664218</v>
      </c>
      <c r="BJ87" s="8">
        <v>1.7969888295289</v>
      </c>
      <c r="BK87" s="8">
        <v>3.48282442748093</v>
      </c>
      <c r="BL87" s="8">
        <v>2.67404333794375</v>
      </c>
      <c r="BM87" s="8">
        <v>6.9151324651998</v>
      </c>
      <c r="BN87" s="8">
        <v>2.4359512809744</v>
      </c>
      <c r="BO87" s="8">
        <v>-0.123001230012311</v>
      </c>
      <c r="BP87" s="8">
        <v>-0.205254515599351</v>
      </c>
      <c r="BQ87" s="8">
        <v>-1.39860139860139</v>
      </c>
      <c r="BR87" s="8">
        <v>-2.71172298706716</v>
      </c>
      <c r="BS87" s="8">
        <v>5.01715265866207</v>
      </c>
      <c r="BT87" s="8">
        <v>3.51163740302166</v>
      </c>
      <c r="BU87" s="8">
        <v>4.49704142011833</v>
      </c>
      <c r="BV87" s="8">
        <v>4.07701019252548</v>
      </c>
      <c r="BW87" s="8">
        <v>3.84475879579253</v>
      </c>
      <c r="BX87" s="8">
        <v>-2.37513098148795</v>
      </c>
      <c r="BY87" s="8">
        <v>0.822898032200367</v>
      </c>
      <c r="BZ87" s="8">
        <v>3.93896380411639</v>
      </c>
      <c r="CA87" s="8">
        <v>-2.38989416182997</v>
      </c>
      <c r="CB87" s="8">
        <v>1.25918153200419</v>
      </c>
      <c r="CC87" s="8">
        <v>0.379965457685663</v>
      </c>
      <c r="CD87" s="8">
        <v>-3.40674466620783</v>
      </c>
      <c r="CE87" s="8">
        <v>5.13003206270039</v>
      </c>
      <c r="CF87" s="8">
        <v>-0.237207726194514</v>
      </c>
      <c r="CG87" s="8">
        <v>-4.61956521739132</v>
      </c>
      <c r="CH87" s="8">
        <v>-2.77777777777776</v>
      </c>
      <c r="CI87" s="8">
        <v>7.47252747252747</v>
      </c>
      <c r="CJ87" s="8">
        <v>-0.204498977505118</v>
      </c>
      <c r="CK87" s="8">
        <v>-2.21994535519126</v>
      </c>
      <c r="CL87" s="8">
        <v>6.28711142158576</v>
      </c>
      <c r="CM87" s="8">
        <v>-2.36608609924416</v>
      </c>
      <c r="CN87" s="8">
        <v>3.06294177044766</v>
      </c>
      <c r="CO87" s="8">
        <v>-11.7570215545395</v>
      </c>
      <c r="CP87" s="8">
        <v>19.9851961509993</v>
      </c>
      <c r="CQ87" s="8">
        <v>14.7748303516348</v>
      </c>
      <c r="CR87" s="8">
        <v>2.57995162590704</v>
      </c>
      <c r="CS87" s="8">
        <v>-5.84228451663612</v>
      </c>
      <c r="CT87" s="8">
        <v>20.0055648302727</v>
      </c>
      <c r="CU87" s="8">
        <v>4.91537213076745</v>
      </c>
      <c r="CV87" s="8">
        <v>-0.883977900552485</v>
      </c>
      <c r="CW87" s="8">
        <v>6.3768115942029</v>
      </c>
      <c r="CX87" s="8">
        <v>7.52462796059525</v>
      </c>
      <c r="CY87" s="8">
        <v>0.155945419103323</v>
      </c>
      <c r="CZ87" s="8">
        <v>-7.55157648890619</v>
      </c>
      <c r="DA87" s="8">
        <v>-5.26315789473684</v>
      </c>
      <c r="DB87" s="8">
        <v>-0.444444444444444</v>
      </c>
      <c r="DC87" s="8">
        <v>-6.02678571428572</v>
      </c>
      <c r="DD87" s="8">
        <v>-1.187648456057</v>
      </c>
      <c r="DE87" s="8">
        <v>-3.84988163646553</v>
      </c>
      <c r="DF87" s="8">
        <v>8.05842357088895</v>
      </c>
      <c r="DG87" s="8">
        <v>2.86646469354463</v>
      </c>
      <c r="DH87" s="8">
        <v>2.80924331671954</v>
      </c>
      <c r="DI87" s="8">
        <f>[1]!s_Dq_pctchange($B87,DI$1)</f>
        <v>5.55310709563684</v>
      </c>
      <c r="DJ87" s="2"/>
    </row>
    <row r="88" spans="1:114">
      <c r="A88" s="2" t="s">
        <v>97</v>
      </c>
      <c r="B88" s="2" t="s">
        <v>164</v>
      </c>
      <c r="C88" s="2" t="s">
        <v>165</v>
      </c>
      <c r="D88" s="8">
        <v>-1.21107266435987</v>
      </c>
      <c r="E88" s="8">
        <v>2.1015761821366</v>
      </c>
      <c r="F88" s="8">
        <v>2.05831903945111</v>
      </c>
      <c r="G88" s="8">
        <v>-0.504201680672266</v>
      </c>
      <c r="H88" s="8">
        <v>9.96621621621621</v>
      </c>
      <c r="I88" s="8">
        <v>-1.99692780337941</v>
      </c>
      <c r="J88" s="8">
        <v>0.156739811912217</v>
      </c>
      <c r="K88" s="8">
        <v>-3.59937402190923</v>
      </c>
      <c r="L88" s="8">
        <v>0.487012987012996</v>
      </c>
      <c r="M88" s="8">
        <v>-1.13085621970922</v>
      </c>
      <c r="N88" s="8">
        <v>0.163398692810461</v>
      </c>
      <c r="O88" s="8">
        <v>-2.93637846655792</v>
      </c>
      <c r="P88" s="8">
        <v>4.87394957983193</v>
      </c>
      <c r="Q88" s="8">
        <v>-3.84615384615384</v>
      </c>
      <c r="R88" s="8">
        <v>2.50000000000001</v>
      </c>
      <c r="S88" s="8">
        <v>5.52845528455284</v>
      </c>
      <c r="T88" s="8">
        <v>0.308166409861319</v>
      </c>
      <c r="U88" s="8">
        <v>9.98463901689708</v>
      </c>
      <c r="V88" s="8">
        <v>3.91061452513967</v>
      </c>
      <c r="W88" s="8">
        <v>-2.1505376344086</v>
      </c>
      <c r="X88" s="8">
        <v>-10.0274725274725</v>
      </c>
      <c r="Y88" s="8">
        <v>10.0763358778626</v>
      </c>
      <c r="Z88" s="8">
        <v>5.27045769764216</v>
      </c>
      <c r="AA88" s="8">
        <v>5.79710144927535</v>
      </c>
      <c r="AB88" s="8">
        <v>-5.85305105853051</v>
      </c>
      <c r="AC88" s="8">
        <v>-1.58730158730158</v>
      </c>
      <c r="AD88" s="8">
        <v>9.94623655913979</v>
      </c>
      <c r="AE88" s="8">
        <v>0.977995110024449</v>
      </c>
      <c r="AF88" s="8">
        <v>-3.75302663438256</v>
      </c>
      <c r="AG88" s="8">
        <v>3.77358490566037</v>
      </c>
      <c r="AH88" s="8">
        <v>-2.7878787878788</v>
      </c>
      <c r="AI88" s="8">
        <v>9.97506234413967</v>
      </c>
      <c r="AJ88" s="8">
        <v>0.113378684807258</v>
      </c>
      <c r="AK88" s="8">
        <v>6.11551528878822</v>
      </c>
      <c r="AL88" s="8">
        <v>3.62860192102457</v>
      </c>
      <c r="AM88" s="8">
        <v>-1.13285272914523</v>
      </c>
      <c r="AN88" s="8">
        <v>-2.5</v>
      </c>
      <c r="AO88" s="8">
        <v>-1.70940170940171</v>
      </c>
      <c r="AP88" s="8">
        <v>7.60869565217392</v>
      </c>
      <c r="AQ88" s="8">
        <v>-3.43434343434344</v>
      </c>
      <c r="AR88" s="8">
        <v>-4.18410041841004</v>
      </c>
      <c r="AS88" s="8">
        <v>10.0436681222707</v>
      </c>
      <c r="AT88" s="8">
        <v>10.0198412698413</v>
      </c>
      <c r="AU88" s="8">
        <v>-1.80342651036969</v>
      </c>
      <c r="AV88" s="8">
        <v>-5.23415977961432</v>
      </c>
      <c r="AW88" s="8">
        <v>-1.35658914728683</v>
      </c>
      <c r="AX88" s="8">
        <v>-10.0196463654224</v>
      </c>
      <c r="AY88" s="8">
        <v>-0.873362445414847</v>
      </c>
      <c r="AZ88" s="8">
        <v>-7.15859030837004</v>
      </c>
      <c r="BA88" s="8">
        <v>-4.0332147093713</v>
      </c>
      <c r="BB88" s="8">
        <v>-2.3485784919654</v>
      </c>
      <c r="BC88" s="8">
        <v>3.41772151898735</v>
      </c>
      <c r="BD88" s="8">
        <v>2.32558139534882</v>
      </c>
      <c r="BE88" s="8">
        <v>-6.8181818181818</v>
      </c>
      <c r="BF88" s="8">
        <v>1.41206675224646</v>
      </c>
      <c r="BG88" s="8">
        <v>2.40506329113925</v>
      </c>
      <c r="BH88" s="8">
        <v>-2.47218788627937</v>
      </c>
      <c r="BI88" s="8">
        <v>0</v>
      </c>
      <c r="BJ88" s="8">
        <v>-2.40811153358681</v>
      </c>
      <c r="BK88" s="8">
        <v>1.29870129870128</v>
      </c>
      <c r="BL88" s="8">
        <v>4.1025641025641</v>
      </c>
      <c r="BM88" s="8">
        <v>3.20197044334978</v>
      </c>
      <c r="BN88" s="8">
        <v>0.596658711217177</v>
      </c>
      <c r="BO88" s="8">
        <v>0.118623962040316</v>
      </c>
      <c r="BP88" s="8">
        <v>-1.18483412322274</v>
      </c>
      <c r="BQ88" s="8">
        <v>5.27577937649879</v>
      </c>
      <c r="BR88" s="8">
        <v>-0.341685649202723</v>
      </c>
      <c r="BS88" s="8">
        <v>0.228571428571415</v>
      </c>
      <c r="BT88" s="8">
        <v>0</v>
      </c>
      <c r="BU88" s="8">
        <v>2.16647662485749</v>
      </c>
      <c r="BV88" s="8">
        <v>-2.45535714285715</v>
      </c>
      <c r="BW88" s="8">
        <v>-3.20366132723111</v>
      </c>
      <c r="BX88" s="8">
        <v>1.06382978723404</v>
      </c>
      <c r="BY88" s="8">
        <v>-2.92397660818714</v>
      </c>
      <c r="BZ88" s="8">
        <v>0.481927710843364</v>
      </c>
      <c r="CA88" s="8">
        <v>-4.19664268585132</v>
      </c>
      <c r="CB88" s="8">
        <v>4.13016270337922</v>
      </c>
      <c r="CC88" s="8">
        <v>1.32211538461539</v>
      </c>
      <c r="CD88" s="8">
        <v>4.03321470937128</v>
      </c>
      <c r="CE88" s="8">
        <v>0.798175598631714</v>
      </c>
      <c r="CF88" s="8">
        <v>0.5656108597285</v>
      </c>
      <c r="CG88" s="8">
        <v>10.0112485939258</v>
      </c>
      <c r="CH88" s="8">
        <v>10.0204498977505</v>
      </c>
      <c r="CI88" s="8">
        <v>10.0371747211896</v>
      </c>
      <c r="CJ88" s="8">
        <v>-0.084459459459461</v>
      </c>
      <c r="CK88" s="8">
        <v>-6.50887573964496</v>
      </c>
      <c r="CL88" s="8">
        <v>-0.180831826401464</v>
      </c>
      <c r="CM88" s="8">
        <v>-1.99275362318839</v>
      </c>
      <c r="CN88" s="8">
        <v>-1.10905730129392</v>
      </c>
      <c r="CO88" s="8">
        <v>-6.63551401869157</v>
      </c>
      <c r="CP88" s="8">
        <v>10.01001001001</v>
      </c>
      <c r="CQ88" s="8">
        <v>10.0090991810737</v>
      </c>
      <c r="CR88" s="8">
        <v>10.0082712985939</v>
      </c>
      <c r="CS88" s="8">
        <v>-0.225563909774452</v>
      </c>
      <c r="CT88" s="8">
        <v>10.0226073850791</v>
      </c>
      <c r="CU88" s="8">
        <v>-3.56164383561642</v>
      </c>
      <c r="CV88" s="8">
        <v>-4.33238636363637</v>
      </c>
      <c r="CW88" s="8">
        <v>3.19227913882703</v>
      </c>
      <c r="CX88" s="8">
        <v>8.20143884892086</v>
      </c>
      <c r="CY88" s="8">
        <v>-3.72340425531916</v>
      </c>
      <c r="CZ88" s="8">
        <v>-7.25138121546961</v>
      </c>
      <c r="DA88" s="8">
        <v>-6.47803425167535</v>
      </c>
      <c r="DB88" s="8">
        <v>2.30891719745222</v>
      </c>
      <c r="DC88" s="8">
        <v>-5.68093385214008</v>
      </c>
      <c r="DD88" s="8">
        <v>-2.47524752475247</v>
      </c>
      <c r="DE88" s="8">
        <v>0.0846023688663298</v>
      </c>
      <c r="DF88" s="8">
        <v>4.98732037193576</v>
      </c>
      <c r="DG88" s="8">
        <v>3.86473429951691</v>
      </c>
      <c r="DH88" s="8">
        <v>3.10077519379846</v>
      </c>
      <c r="DI88" s="8">
        <f>[1]!s_Dq_pctchange($B88,DI$1)</f>
        <v>5.33834586466165</v>
      </c>
      <c r="DJ88" s="2"/>
    </row>
    <row r="89" spans="1:114">
      <c r="A89" s="2" t="s">
        <v>97</v>
      </c>
      <c r="B89" s="2" t="s">
        <v>166</v>
      </c>
      <c r="C89" s="2" t="s">
        <v>167</v>
      </c>
      <c r="D89" s="8">
        <v>-0.967117988394559</v>
      </c>
      <c r="E89" s="8">
        <v>2.06473214285712</v>
      </c>
      <c r="F89" s="8">
        <v>1.12083105522145</v>
      </c>
      <c r="G89" s="8">
        <v>0.56772100567722</v>
      </c>
      <c r="H89" s="8">
        <v>1.8817204301075</v>
      </c>
      <c r="I89" s="8">
        <v>0.976253298153062</v>
      </c>
      <c r="J89" s="8">
        <v>1.41102691403187</v>
      </c>
      <c r="K89" s="8">
        <v>-1.80365885081166</v>
      </c>
      <c r="L89" s="8">
        <v>-0.498556809236418</v>
      </c>
      <c r="M89" s="8">
        <v>-0.0791139240506314</v>
      </c>
      <c r="N89" s="8">
        <v>-0.369490630773297</v>
      </c>
      <c r="O89" s="8">
        <v>-0.7682119205298</v>
      </c>
      <c r="P89" s="8">
        <v>4.53817405232247</v>
      </c>
      <c r="Q89" s="8">
        <v>0.893769152196134</v>
      </c>
      <c r="R89" s="8">
        <v>2.32852442419641</v>
      </c>
      <c r="S89" s="8">
        <v>1.53351471679444</v>
      </c>
      <c r="T89" s="8">
        <v>-1.75395858708892</v>
      </c>
      <c r="U89" s="8">
        <v>6.0996776593107</v>
      </c>
      <c r="V89" s="8">
        <v>0.794578172470212</v>
      </c>
      <c r="W89" s="8">
        <v>-3.1068861581266</v>
      </c>
      <c r="X89" s="8">
        <v>-4.52261306532664</v>
      </c>
      <c r="Y89" s="8">
        <v>1.32832080200502</v>
      </c>
      <c r="Z89" s="8">
        <v>3.83378679198613</v>
      </c>
      <c r="AA89" s="8">
        <v>0.166746069556935</v>
      </c>
      <c r="AB89" s="8">
        <v>-4.97027348394767</v>
      </c>
      <c r="AC89" s="8">
        <v>-1.10110110110109</v>
      </c>
      <c r="AD89" s="8">
        <v>7.41396761133604</v>
      </c>
      <c r="AE89" s="8">
        <v>-2.2143698468787</v>
      </c>
      <c r="AF89" s="8">
        <v>-1.44543483497953</v>
      </c>
      <c r="AG89" s="8">
        <v>2.49327792715718</v>
      </c>
      <c r="AH89" s="8">
        <v>-3.60124016217505</v>
      </c>
      <c r="AI89" s="8">
        <v>14.2998515586343</v>
      </c>
      <c r="AJ89" s="8">
        <v>-1.77489177489178</v>
      </c>
      <c r="AK89" s="8">
        <v>5.04627589246365</v>
      </c>
      <c r="AL89" s="8">
        <v>2.706104468219</v>
      </c>
      <c r="AM89" s="8">
        <v>-3.18627450980392</v>
      </c>
      <c r="AN89" s="8">
        <v>-5.78059071729959</v>
      </c>
      <c r="AO89" s="8">
        <v>1.38826690550829</v>
      </c>
      <c r="AP89" s="8">
        <v>5.01325088339223</v>
      </c>
      <c r="AQ89" s="8">
        <v>-0.967402733964235</v>
      </c>
      <c r="AR89" s="8">
        <v>-0.658313867063079</v>
      </c>
      <c r="AS89" s="8">
        <v>8.10175288584865</v>
      </c>
      <c r="AT89" s="8">
        <v>6.05101839035002</v>
      </c>
      <c r="AU89" s="8">
        <v>-3.24445273168004</v>
      </c>
      <c r="AV89" s="8">
        <v>-2.67874349585662</v>
      </c>
      <c r="AW89" s="8">
        <v>-0.118811881188117</v>
      </c>
      <c r="AX89" s="8">
        <v>-9.73433782712132</v>
      </c>
      <c r="AY89" s="8">
        <v>0.70283329672743</v>
      </c>
      <c r="AZ89" s="8">
        <v>-5.88876772082879</v>
      </c>
      <c r="BA89" s="8">
        <v>-1.73812282734647</v>
      </c>
      <c r="BB89" s="8">
        <v>-5.5188679245283</v>
      </c>
      <c r="BC89" s="8">
        <v>1.82226660009984</v>
      </c>
      <c r="BD89" s="8">
        <v>1.3974013238539</v>
      </c>
      <c r="BE89" s="8">
        <v>-3.77176015473888</v>
      </c>
      <c r="BF89" s="8">
        <v>1.28140703517589</v>
      </c>
      <c r="BG89" s="8">
        <v>-0.347308360208391</v>
      </c>
      <c r="BH89" s="8">
        <v>-3.7092357480707</v>
      </c>
      <c r="BI89" s="8">
        <v>2.35263702171665</v>
      </c>
      <c r="BJ89" s="8">
        <v>-2.14700681990402</v>
      </c>
      <c r="BK89" s="8">
        <v>1.49716055756324</v>
      </c>
      <c r="BL89" s="8">
        <v>2.36520854526958</v>
      </c>
      <c r="BM89" s="8">
        <v>4.4223602484472</v>
      </c>
      <c r="BN89" s="8">
        <v>-0.856531049250519</v>
      </c>
      <c r="BO89" s="8">
        <v>1.63186945044396</v>
      </c>
      <c r="BP89" s="8">
        <v>1.10979929161746</v>
      </c>
      <c r="BQ89" s="8">
        <v>2.52218589444184</v>
      </c>
      <c r="BR89" s="8">
        <v>-1.66287015945329</v>
      </c>
      <c r="BS89" s="8">
        <v>4.19272643039147</v>
      </c>
      <c r="BT89" s="8">
        <v>3.66829702089819</v>
      </c>
      <c r="BU89" s="8">
        <v>6.92687111301736</v>
      </c>
      <c r="BV89" s="8">
        <v>0.280786201363823</v>
      </c>
      <c r="BW89" s="8">
        <v>0.479999999999991</v>
      </c>
      <c r="BX89" s="8">
        <v>0.79617834394905</v>
      </c>
      <c r="BY89" s="8">
        <v>1.10584518167457</v>
      </c>
      <c r="BZ89" s="8">
        <v>3.61328124999999</v>
      </c>
      <c r="CA89" s="8">
        <v>-2.52591894439207</v>
      </c>
      <c r="CB89" s="8">
        <v>0.908915103461605</v>
      </c>
      <c r="CC89" s="8">
        <v>3.50709083940208</v>
      </c>
      <c r="CD89" s="8">
        <v>0.999814849102013</v>
      </c>
      <c r="CE89" s="8">
        <v>2.45646196150321</v>
      </c>
      <c r="CF89" s="8">
        <v>-0.35784576847379</v>
      </c>
      <c r="CG89" s="8">
        <v>-2.44209014185671</v>
      </c>
      <c r="CH89" s="8">
        <v>1.06755015645131</v>
      </c>
      <c r="CI89" s="8">
        <v>9.39719541067201</v>
      </c>
      <c r="CJ89" s="8">
        <v>-4.04528050607624</v>
      </c>
      <c r="CK89" s="8">
        <v>-0.919500346981267</v>
      </c>
      <c r="CL89" s="8">
        <v>4.11486604797759</v>
      </c>
      <c r="CM89" s="8">
        <v>-2.4217961654894</v>
      </c>
      <c r="CN89" s="8">
        <v>5.79110651499482</v>
      </c>
      <c r="CO89" s="8">
        <v>-2.75333985011404</v>
      </c>
      <c r="CP89" s="8">
        <v>8.82894957279276</v>
      </c>
      <c r="CQ89" s="8">
        <v>14.8552955665025</v>
      </c>
      <c r="CR89" s="8">
        <v>7.42527811285351</v>
      </c>
      <c r="CS89" s="8">
        <v>-8.74610106051153</v>
      </c>
      <c r="CT89" s="8">
        <v>13.9518870774996</v>
      </c>
      <c r="CU89" s="8">
        <v>-5.58504221954162</v>
      </c>
      <c r="CV89" s="8">
        <v>-7.0652868276479</v>
      </c>
      <c r="CW89" s="8">
        <v>4.22051141050317</v>
      </c>
      <c r="CX89" s="8">
        <v>5.52697533306951</v>
      </c>
      <c r="CY89" s="8">
        <v>-2.91249999999999</v>
      </c>
      <c r="CZ89" s="8">
        <v>-4.956868803914</v>
      </c>
      <c r="DA89" s="8">
        <v>-4.22649688431318</v>
      </c>
      <c r="DB89" s="8">
        <v>1.28712871287128</v>
      </c>
      <c r="DC89" s="8">
        <v>-1.55006284038542</v>
      </c>
      <c r="DD89" s="8">
        <v>0.283687943262418</v>
      </c>
      <c r="DE89" s="8">
        <v>-4.93635077793496</v>
      </c>
      <c r="DF89" s="8">
        <v>4.99925606308586</v>
      </c>
      <c r="DG89" s="8">
        <v>3.47173019696755</v>
      </c>
      <c r="DH89" s="8">
        <v>1.4379622021364</v>
      </c>
      <c r="DI89" s="8">
        <f>[1]!s_Dq_pctchange($B89,DI$1)</f>
        <v>3.41568786283247</v>
      </c>
      <c r="DJ89" s="2"/>
    </row>
    <row r="90" spans="1:114">
      <c r="A90" s="2" t="s">
        <v>97</v>
      </c>
      <c r="B90" s="2" t="s">
        <v>95</v>
      </c>
      <c r="C90" s="2" t="s">
        <v>96</v>
      </c>
      <c r="D90" s="8">
        <v>-0.661843927966747</v>
      </c>
      <c r="E90" s="8">
        <v>6.47660365664704</v>
      </c>
      <c r="F90" s="8">
        <v>-3.37601862630965</v>
      </c>
      <c r="G90" s="8">
        <v>0.753012048192769</v>
      </c>
      <c r="H90" s="8">
        <v>-2.16741405082213</v>
      </c>
      <c r="I90" s="8">
        <v>8.32696715049656</v>
      </c>
      <c r="J90" s="8">
        <v>-3.15937940761638</v>
      </c>
      <c r="K90" s="8">
        <v>2.98572676958929</v>
      </c>
      <c r="L90" s="8">
        <v>3.18201103097157</v>
      </c>
      <c r="M90" s="8">
        <v>-2.06962719298244</v>
      </c>
      <c r="N90" s="8">
        <v>7.76766969909026</v>
      </c>
      <c r="O90" s="8">
        <v>-0.350649350649334</v>
      </c>
      <c r="P90" s="8">
        <v>4.74390720708979</v>
      </c>
      <c r="Q90" s="8">
        <v>-0.485255692422546</v>
      </c>
      <c r="R90" s="8">
        <v>7.97699424856214</v>
      </c>
      <c r="S90" s="8">
        <v>0.706345530338104</v>
      </c>
      <c r="T90" s="8">
        <v>15.1891456824192</v>
      </c>
      <c r="U90" s="8">
        <v>4.51187861848671</v>
      </c>
      <c r="V90" s="8">
        <v>-6.87679083094556</v>
      </c>
      <c r="W90" s="8">
        <v>-5.37435897435897</v>
      </c>
      <c r="X90" s="8">
        <v>-0.49859093865164</v>
      </c>
      <c r="Y90" s="8">
        <v>-0.86056644880174</v>
      </c>
      <c r="Z90" s="8">
        <v>4.12042632677728</v>
      </c>
      <c r="AA90" s="8">
        <v>-3.73575348248206</v>
      </c>
      <c r="AB90" s="8">
        <v>-5.97456698092525</v>
      </c>
      <c r="AC90" s="8">
        <v>0.0932727060743952</v>
      </c>
      <c r="AD90" s="8">
        <v>4.286546301689</v>
      </c>
      <c r="AE90" s="8">
        <v>-1.59722997877808</v>
      </c>
      <c r="AF90" s="8">
        <v>-2.04313280363225</v>
      </c>
      <c r="AG90" s="8">
        <v>2.03939745075319</v>
      </c>
      <c r="AH90" s="8">
        <v>-2.33931410401998</v>
      </c>
      <c r="AI90" s="8">
        <v>19.1860465116279</v>
      </c>
      <c r="AJ90" s="8">
        <v>-9.70731707317074</v>
      </c>
      <c r="AK90" s="8">
        <v>2.76607239330092</v>
      </c>
      <c r="AL90" s="8">
        <v>19.9978971716959</v>
      </c>
      <c r="AM90" s="8">
        <v>8.63927100674669</v>
      </c>
      <c r="AN90" s="8">
        <v>-7.33123639003145</v>
      </c>
      <c r="AO90" s="8">
        <v>1.97563098346387</v>
      </c>
      <c r="AP90" s="8">
        <v>2.07390970384911</v>
      </c>
      <c r="AQ90" s="8">
        <v>-4.68227424749163</v>
      </c>
      <c r="AR90" s="8">
        <v>-6.32456140350877</v>
      </c>
      <c r="AS90" s="8">
        <v>5.81515123138869</v>
      </c>
      <c r="AT90" s="8">
        <v>0.0265486725663787</v>
      </c>
      <c r="AU90" s="8">
        <v>-3.55657789967265</v>
      </c>
      <c r="AV90" s="8">
        <v>-3.2015411430144</v>
      </c>
      <c r="AW90" s="8">
        <v>-0.815011372251715</v>
      </c>
      <c r="AX90" s="8">
        <v>-8.18841964456334</v>
      </c>
      <c r="AY90" s="8">
        <v>1.5194088875013</v>
      </c>
      <c r="AZ90" s="8">
        <v>-4.76678626345464</v>
      </c>
      <c r="BA90" s="8">
        <v>-2.58342303552207</v>
      </c>
      <c r="BB90" s="8">
        <v>-5.92265193370166</v>
      </c>
      <c r="BC90" s="8">
        <v>3.41789992952784</v>
      </c>
      <c r="BD90" s="8">
        <v>0.35207268597388</v>
      </c>
      <c r="BE90" s="8">
        <v>-4.85513807152558</v>
      </c>
      <c r="BF90" s="8">
        <v>5.53110503152136</v>
      </c>
      <c r="BG90" s="8">
        <v>-3.0883678990081</v>
      </c>
      <c r="BH90" s="8">
        <v>-1.03512444754594</v>
      </c>
      <c r="BI90" s="8">
        <v>3.09084498766011</v>
      </c>
      <c r="BJ90" s="8">
        <v>0.83219334245326</v>
      </c>
      <c r="BK90" s="8">
        <v>6.88524590163935</v>
      </c>
      <c r="BL90" s="8">
        <v>-1.41738946477682</v>
      </c>
      <c r="BM90" s="8">
        <v>6.63090128755364</v>
      </c>
      <c r="BN90" s="8">
        <v>0.422620245522237</v>
      </c>
      <c r="BO90" s="8">
        <v>-2.13426853707413</v>
      </c>
      <c r="BP90" s="8">
        <v>-3.42991706767688</v>
      </c>
      <c r="BQ90" s="8">
        <v>6.24469889737065</v>
      </c>
      <c r="BR90" s="8">
        <v>-2.36503342979742</v>
      </c>
      <c r="BS90" s="8">
        <v>0.378168438266556</v>
      </c>
      <c r="BT90" s="8">
        <v>7.32104673658487</v>
      </c>
      <c r="BU90" s="8">
        <v>2.63757115749525</v>
      </c>
      <c r="BV90" s="8">
        <v>3.61434645960436</v>
      </c>
      <c r="BW90" s="8">
        <v>8.12739762690695</v>
      </c>
      <c r="BX90" s="8">
        <v>-7.21947194719472</v>
      </c>
      <c r="BY90" s="8">
        <v>-3.62827923521565</v>
      </c>
      <c r="BZ90" s="8">
        <v>6.73618160007382</v>
      </c>
      <c r="CA90" s="8">
        <v>-1.78957378749892</v>
      </c>
      <c r="CB90" s="8">
        <v>1.40845070422536</v>
      </c>
      <c r="CC90" s="8">
        <v>1.38888888888888</v>
      </c>
      <c r="CD90" s="8">
        <v>4.45205479452055</v>
      </c>
      <c r="CE90" s="8">
        <v>4.09836065573771</v>
      </c>
      <c r="CF90" s="8">
        <v>4.99999999999999</v>
      </c>
      <c r="CG90" s="8">
        <v>-4.61192350956129</v>
      </c>
      <c r="CH90" s="8">
        <v>3.52201257861635</v>
      </c>
      <c r="CI90" s="8">
        <v>5.59690157958687</v>
      </c>
      <c r="CJ90" s="8">
        <v>-8.04746494066883</v>
      </c>
      <c r="CK90" s="8">
        <v>-4.80212732676364</v>
      </c>
      <c r="CL90" s="8">
        <v>-2.90831416365429</v>
      </c>
      <c r="CM90" s="8">
        <v>-0.575393467591809</v>
      </c>
      <c r="CN90" s="8">
        <v>0.510638297872332</v>
      </c>
      <c r="CO90" s="8">
        <v>-4.91955969517358</v>
      </c>
      <c r="CP90" s="8">
        <v>11.5059221658206</v>
      </c>
      <c r="CQ90" s="8">
        <v>5.10342624391024</v>
      </c>
      <c r="CR90" s="8">
        <v>-2.13525835866262</v>
      </c>
      <c r="CS90" s="8">
        <v>-5.10132774283718</v>
      </c>
      <c r="CT90" s="8">
        <v>10.6201930944199</v>
      </c>
      <c r="CU90" s="8">
        <v>-12.810650887574</v>
      </c>
      <c r="CV90" s="8">
        <v>-6.68364926440086</v>
      </c>
      <c r="CW90" s="8">
        <v>5.33309064433928</v>
      </c>
      <c r="CX90" s="8">
        <v>-0.48384309659581</v>
      </c>
      <c r="CY90" s="8">
        <v>8.95988886959541</v>
      </c>
      <c r="CZ90" s="8">
        <v>-6.51792828685259</v>
      </c>
      <c r="DA90" s="8">
        <v>-6.24786907603137</v>
      </c>
      <c r="DB90" s="8">
        <v>0.609146286026007</v>
      </c>
      <c r="DC90" s="8">
        <v>-5.49430688595698</v>
      </c>
      <c r="DD90" s="8">
        <v>-1.51080512526296</v>
      </c>
      <c r="DE90" s="8">
        <v>-1.28155339805825</v>
      </c>
      <c r="DF90" s="8">
        <v>6.99252557041699</v>
      </c>
      <c r="DG90" s="8">
        <v>1.11223458038422</v>
      </c>
      <c r="DH90" s="8">
        <v>3.52727272727274</v>
      </c>
      <c r="DI90" s="8">
        <f>[1]!s_Dq_pctchange($B90,DI$1)</f>
        <v>2.99438004917457</v>
      </c>
      <c r="DJ90" s="2"/>
    </row>
    <row r="91" spans="1:114">
      <c r="A91" s="2" t="s">
        <v>97</v>
      </c>
      <c r="B91" s="2" t="s">
        <v>168</v>
      </c>
      <c r="C91" s="2" t="s">
        <v>169</v>
      </c>
      <c r="D91" s="8">
        <v>3.54916067146282</v>
      </c>
      <c r="E91" s="8">
        <v>-2.03798054654933</v>
      </c>
      <c r="F91" s="8">
        <v>0.898345153664315</v>
      </c>
      <c r="G91" s="8">
        <v>-2.64761012183693</v>
      </c>
      <c r="H91" s="8">
        <v>1.49217809867631</v>
      </c>
      <c r="I91" s="8">
        <v>10.0071140621295</v>
      </c>
      <c r="J91" s="8">
        <v>10.0021556369907</v>
      </c>
      <c r="K91" s="8">
        <v>1.4501273760533</v>
      </c>
      <c r="L91" s="8">
        <v>-3.88255746571373</v>
      </c>
      <c r="M91" s="8">
        <v>-3.7379421221865</v>
      </c>
      <c r="N91" s="8">
        <v>-2.27557411273485</v>
      </c>
      <c r="O91" s="8">
        <v>0.726340525528723</v>
      </c>
      <c r="P91" s="8">
        <v>-1.84517497348886</v>
      </c>
      <c r="Q91" s="8">
        <v>0.345721694036293</v>
      </c>
      <c r="R91" s="8">
        <v>1.95951765719208</v>
      </c>
      <c r="S91" s="8">
        <v>3.42133051742344</v>
      </c>
      <c r="T91" s="8">
        <v>-9.43434755973044</v>
      </c>
      <c r="U91" s="8">
        <v>5.74971815107102</v>
      </c>
      <c r="V91" s="8">
        <v>1.30063965884861</v>
      </c>
      <c r="W91" s="8">
        <v>-3.45190486213428</v>
      </c>
      <c r="X91" s="8">
        <v>-1.91846522781774</v>
      </c>
      <c r="Y91" s="8">
        <v>3.80084463214047</v>
      </c>
      <c r="Z91" s="8">
        <v>4.32548179871519</v>
      </c>
      <c r="AA91" s="8">
        <v>-2.62725779967159</v>
      </c>
      <c r="AB91" s="8">
        <v>-1.11720067453626</v>
      </c>
      <c r="AC91" s="8">
        <v>-1.68407589000214</v>
      </c>
      <c r="AD91" s="8">
        <v>-0.238508239375534</v>
      </c>
      <c r="AE91" s="8">
        <v>-0.565094544664197</v>
      </c>
      <c r="AF91" s="8">
        <v>-0.699453551912576</v>
      </c>
      <c r="AG91" s="8">
        <v>-0.462249614791992</v>
      </c>
      <c r="AH91" s="8">
        <v>-0.287483414418384</v>
      </c>
      <c r="AI91" s="8">
        <v>4.08072743402084</v>
      </c>
      <c r="AJ91" s="8">
        <v>1.57681653526529</v>
      </c>
      <c r="AK91" s="8">
        <v>0.251730648206413</v>
      </c>
      <c r="AL91" s="8">
        <v>10.0020924879682</v>
      </c>
      <c r="AM91" s="8">
        <v>2.72018261365798</v>
      </c>
      <c r="AN91" s="8">
        <v>-8.16666666666667</v>
      </c>
      <c r="AO91" s="8">
        <v>-2.56100020165356</v>
      </c>
      <c r="AP91" s="8">
        <v>7.96771523178808</v>
      </c>
      <c r="AQ91" s="8">
        <v>-0.210849147019363</v>
      </c>
      <c r="AR91" s="8">
        <v>-3.09258547829427</v>
      </c>
      <c r="AS91" s="8">
        <v>4.26164519326064</v>
      </c>
      <c r="AT91" s="8">
        <v>-1.10266159695816</v>
      </c>
      <c r="AU91" s="8">
        <v>-3.80622837370244</v>
      </c>
      <c r="AV91" s="8">
        <v>-5.67545963229416</v>
      </c>
      <c r="AW91" s="8">
        <v>2.03389830508473</v>
      </c>
      <c r="AX91" s="8">
        <v>-0.934385382059794</v>
      </c>
      <c r="AY91" s="8">
        <v>0.565919094529433</v>
      </c>
      <c r="AZ91" s="8">
        <v>-3.45977490621091</v>
      </c>
      <c r="BA91" s="8">
        <v>-0.820379965457697</v>
      </c>
      <c r="BB91" s="8">
        <v>-7.96691336525903</v>
      </c>
      <c r="BC91" s="8">
        <v>4.02081362346262</v>
      </c>
      <c r="BD91" s="8">
        <v>0.0682128240109218</v>
      </c>
      <c r="BE91" s="8">
        <v>-1.93137923199274</v>
      </c>
      <c r="BF91" s="8">
        <v>0.0926784059314285</v>
      </c>
      <c r="BG91" s="8">
        <v>2.12962962962962</v>
      </c>
      <c r="BH91" s="8">
        <v>-0.815956482320937</v>
      </c>
      <c r="BI91" s="8">
        <v>0.914076782449718</v>
      </c>
      <c r="BJ91" s="8">
        <v>-3.07971014492753</v>
      </c>
      <c r="BK91" s="8">
        <v>-0.677570093457945</v>
      </c>
      <c r="BL91" s="8">
        <v>-1.69371912491179</v>
      </c>
      <c r="BM91" s="8">
        <v>10.0023929169658</v>
      </c>
      <c r="BN91" s="8">
        <v>1.52273221666305</v>
      </c>
      <c r="BO91" s="8">
        <v>1.84272551960574</v>
      </c>
      <c r="BP91" s="8">
        <v>-2.67199663370503</v>
      </c>
      <c r="BQ91" s="8">
        <v>5.81495892779941</v>
      </c>
      <c r="BR91" s="8">
        <v>-1.18488253319716</v>
      </c>
      <c r="BS91" s="8">
        <v>2.43952863345049</v>
      </c>
      <c r="BT91" s="8">
        <v>1.10998990918264</v>
      </c>
      <c r="BU91" s="8">
        <v>7.86427145708583</v>
      </c>
      <c r="BV91" s="8">
        <v>-1.42487046632124</v>
      </c>
      <c r="BW91" s="8">
        <v>1.74582316500846</v>
      </c>
      <c r="BX91" s="8">
        <v>-1.64206642066421</v>
      </c>
      <c r="BY91" s="8">
        <v>-2.49484149315327</v>
      </c>
      <c r="BZ91" s="8">
        <v>-0.346287033474411</v>
      </c>
      <c r="CA91" s="8">
        <v>-3.28185328185328</v>
      </c>
      <c r="CB91" s="8">
        <v>0.0798403193612865</v>
      </c>
      <c r="CC91" s="8">
        <v>4.12844036697247</v>
      </c>
      <c r="CD91" s="8">
        <v>7.04845814977975</v>
      </c>
      <c r="CE91" s="8">
        <v>0.679906960100196</v>
      </c>
      <c r="CF91" s="8">
        <v>2.13257508441442</v>
      </c>
      <c r="CG91" s="8">
        <v>1.80963981207586</v>
      </c>
      <c r="CH91" s="8">
        <v>-1.84583831823619</v>
      </c>
      <c r="CI91" s="8">
        <v>3.58697544837192</v>
      </c>
      <c r="CJ91" s="8">
        <v>-3.88300554715078</v>
      </c>
      <c r="CK91" s="8">
        <v>-4.9317943336831</v>
      </c>
      <c r="CL91" s="8">
        <v>-3.45842531272996</v>
      </c>
      <c r="CM91" s="8">
        <v>-1.9435975609756</v>
      </c>
      <c r="CN91" s="8">
        <v>-0.757870190439178</v>
      </c>
      <c r="CO91" s="8">
        <v>-2.11474446837672</v>
      </c>
      <c r="CP91" s="8">
        <v>10.00200040008</v>
      </c>
      <c r="CQ91" s="8">
        <v>2.43680669212584</v>
      </c>
      <c r="CR91" s="8">
        <v>-2.96467246582639</v>
      </c>
      <c r="CS91" s="8">
        <v>-5.57994877424076</v>
      </c>
      <c r="CT91" s="8">
        <v>8.02170122069367</v>
      </c>
      <c r="CU91" s="8">
        <v>-4.93273542600896</v>
      </c>
      <c r="CV91" s="8">
        <v>-5.45283018867925</v>
      </c>
      <c r="CW91" s="8">
        <v>3.37258032328876</v>
      </c>
      <c r="CX91" s="8">
        <v>10</v>
      </c>
      <c r="CY91" s="8">
        <v>-1.40400140400139</v>
      </c>
      <c r="CZ91" s="8">
        <v>-2.31399074403702</v>
      </c>
      <c r="DA91" s="8">
        <v>10.0036443148688</v>
      </c>
      <c r="DB91" s="8">
        <v>7.71906576113963</v>
      </c>
      <c r="DC91" s="8">
        <v>-8.99584807012149</v>
      </c>
      <c r="DD91" s="8">
        <v>-2.45015207840487</v>
      </c>
      <c r="DE91" s="8">
        <v>2.52901437727352</v>
      </c>
      <c r="DF91" s="8">
        <v>5.93005575266094</v>
      </c>
      <c r="DG91" s="8">
        <v>0.144006066152597</v>
      </c>
      <c r="DH91" s="8">
        <v>-0.926665601533811</v>
      </c>
      <c r="DI91" s="8">
        <f>[1]!s_Dq_pctchange($B91,DI$1)</f>
        <v>2.70924044508951</v>
      </c>
      <c r="DJ91" s="2"/>
    </row>
    <row r="92" spans="1:114">
      <c r="A92" s="2" t="s">
        <v>97</v>
      </c>
      <c r="B92" s="2" t="s">
        <v>170</v>
      </c>
      <c r="C92" s="2" t="s">
        <v>171</v>
      </c>
      <c r="D92" s="8">
        <v>1.39198218262806</v>
      </c>
      <c r="E92" s="8">
        <v>1.59253157605711</v>
      </c>
      <c r="F92" s="8">
        <v>3.08108108108108</v>
      </c>
      <c r="G92" s="8">
        <v>-1.10120608285266</v>
      </c>
      <c r="H92" s="8">
        <v>2.91622481442207</v>
      </c>
      <c r="I92" s="8">
        <v>1.28799587841318</v>
      </c>
      <c r="J92" s="8">
        <v>1.16988809766023</v>
      </c>
      <c r="K92" s="8">
        <v>-4.72599296128708</v>
      </c>
      <c r="L92" s="8">
        <v>-0.316622691292884</v>
      </c>
      <c r="M92" s="8">
        <v>-0.158814187400745</v>
      </c>
      <c r="N92" s="8">
        <v>-1.53764581124072</v>
      </c>
      <c r="O92" s="8">
        <v>3.01561658589122</v>
      </c>
      <c r="P92" s="8">
        <v>-1.30684788290642</v>
      </c>
      <c r="Q92" s="8">
        <v>-0.31779661016948</v>
      </c>
      <c r="R92" s="8">
        <v>2.01912858660998</v>
      </c>
      <c r="S92" s="8">
        <v>1.30208333333333</v>
      </c>
      <c r="T92" s="8">
        <v>-1.43958868894599</v>
      </c>
      <c r="U92" s="8">
        <v>2.50391236306728</v>
      </c>
      <c r="V92" s="8">
        <v>0.61068702290076</v>
      </c>
      <c r="W92" s="8">
        <v>-0.961052099140116</v>
      </c>
      <c r="X92" s="8">
        <v>-3.67722165474974</v>
      </c>
      <c r="Y92" s="8">
        <v>-2.6511134676564</v>
      </c>
      <c r="Z92" s="8">
        <v>2.77777777777779</v>
      </c>
      <c r="AA92" s="8">
        <v>0.847906730259673</v>
      </c>
      <c r="AB92" s="8">
        <v>-2.15449290593801</v>
      </c>
      <c r="AC92" s="8">
        <v>-1.2889366272825</v>
      </c>
      <c r="AD92" s="8">
        <v>2.50272034820459</v>
      </c>
      <c r="AE92" s="8">
        <v>-0.796178343949044</v>
      </c>
      <c r="AF92" s="8">
        <v>-1.4446227929374</v>
      </c>
      <c r="AG92" s="8">
        <v>1.03148751357219</v>
      </c>
      <c r="AH92" s="8">
        <v>0.376141859215484</v>
      </c>
      <c r="AI92" s="8">
        <v>5.35331905781584</v>
      </c>
      <c r="AJ92" s="8">
        <v>0.457317073170724</v>
      </c>
      <c r="AK92" s="8">
        <v>1.21396054628226</v>
      </c>
      <c r="AL92" s="8">
        <v>1.34932533733133</v>
      </c>
      <c r="AM92" s="8">
        <v>4.58579881656805</v>
      </c>
      <c r="AN92" s="8">
        <v>-6.50636492220651</v>
      </c>
      <c r="AO92" s="8">
        <v>4.33686333837621</v>
      </c>
      <c r="AP92" s="8">
        <v>-1.2083131947801</v>
      </c>
      <c r="AQ92" s="8">
        <v>-2.20156555772994</v>
      </c>
      <c r="AR92" s="8">
        <v>-2.85142571285642</v>
      </c>
      <c r="AS92" s="8">
        <v>1.02986611740474</v>
      </c>
      <c r="AT92" s="8">
        <v>-0.25484199796127</v>
      </c>
      <c r="AU92" s="8">
        <v>-3.06591722023507</v>
      </c>
      <c r="AV92" s="8">
        <v>-3.63732208750656</v>
      </c>
      <c r="AW92" s="8">
        <v>-0.547045951859969</v>
      </c>
      <c r="AX92" s="8">
        <v>-2.97029702970296</v>
      </c>
      <c r="AY92" s="8">
        <v>-0.113378684807259</v>
      </c>
      <c r="AZ92" s="8">
        <v>-3.06469920544837</v>
      </c>
      <c r="BA92" s="8">
        <v>-1.99063231850118</v>
      </c>
      <c r="BB92" s="8">
        <v>-6.27240143369175</v>
      </c>
      <c r="BC92" s="8">
        <v>5.99107711918419</v>
      </c>
      <c r="BD92" s="8">
        <v>4.99098015634397</v>
      </c>
      <c r="BE92" s="8">
        <v>-2.69186712485684</v>
      </c>
      <c r="BF92" s="8">
        <v>1.53031194820484</v>
      </c>
      <c r="BG92" s="8">
        <v>-0.289855072463775</v>
      </c>
      <c r="BH92" s="8">
        <v>-2.03488372093022</v>
      </c>
      <c r="BI92" s="8">
        <v>0.652818991097917</v>
      </c>
      <c r="BJ92" s="8">
        <v>-0.530660377358482</v>
      </c>
      <c r="BK92" s="8">
        <v>-1.8968583283936</v>
      </c>
      <c r="BL92" s="8">
        <v>0.543806646525671</v>
      </c>
      <c r="BM92" s="8">
        <v>2.28365384615386</v>
      </c>
      <c r="BN92" s="8">
        <v>-0.940070505287898</v>
      </c>
      <c r="BO92" s="8">
        <v>2.55041518386714</v>
      </c>
      <c r="BP92" s="8">
        <v>2.02429149797572</v>
      </c>
      <c r="BQ92" s="8">
        <v>1.53061224489795</v>
      </c>
      <c r="BR92" s="8">
        <v>-1.3958682300391</v>
      </c>
      <c r="BS92" s="8">
        <v>0.792751981879974</v>
      </c>
      <c r="BT92" s="8">
        <v>-0.224719101123601</v>
      </c>
      <c r="BU92" s="8">
        <v>2.36486486486486</v>
      </c>
      <c r="BV92" s="8">
        <v>-0.770077007700769</v>
      </c>
      <c r="BW92" s="8">
        <v>-0.665188470066515</v>
      </c>
      <c r="BX92" s="8">
        <v>-1.50669642857144</v>
      </c>
      <c r="BY92" s="8">
        <v>-1.13314447592067</v>
      </c>
      <c r="BZ92" s="8">
        <v>-0.229226361031524</v>
      </c>
      <c r="CA92" s="8">
        <v>-0.574382538770835</v>
      </c>
      <c r="CB92" s="8">
        <v>0.404390525707693</v>
      </c>
      <c r="CC92" s="8">
        <v>2.07134637514383</v>
      </c>
      <c r="CD92" s="8">
        <v>1.01465614430668</v>
      </c>
      <c r="CE92" s="8">
        <v>-0.502232142857155</v>
      </c>
      <c r="CF92" s="8">
        <v>1.62647223780148</v>
      </c>
      <c r="CG92" s="8">
        <v>0.496688741721846</v>
      </c>
      <c r="CH92" s="8">
        <v>-1.20812740252609</v>
      </c>
      <c r="CI92" s="8">
        <v>2.22345747637578</v>
      </c>
      <c r="CJ92" s="8">
        <v>-2.61011419249593</v>
      </c>
      <c r="CK92" s="8">
        <v>-1.8425460636516</v>
      </c>
      <c r="CL92" s="8">
        <v>0.170648464163827</v>
      </c>
      <c r="CM92" s="8">
        <v>-1.0221465076661</v>
      </c>
      <c r="CN92" s="8">
        <v>0.286861732644872</v>
      </c>
      <c r="CO92" s="8">
        <v>-3.77574370709383</v>
      </c>
      <c r="CP92" s="8">
        <v>6.48038049940547</v>
      </c>
      <c r="CQ92" s="8">
        <v>5.69514237855946</v>
      </c>
      <c r="CR92" s="8">
        <v>-2.21870047543581</v>
      </c>
      <c r="CS92" s="8">
        <v>-1.89086980010806</v>
      </c>
      <c r="CT92" s="8">
        <v>7.48898678414097</v>
      </c>
      <c r="CU92" s="8">
        <v>0.768442622950838</v>
      </c>
      <c r="CV92" s="8">
        <v>-1.9827147941027</v>
      </c>
      <c r="CW92" s="8">
        <v>0.778008298755187</v>
      </c>
      <c r="CX92" s="8">
        <v>4.06587750900668</v>
      </c>
      <c r="CY92" s="8">
        <v>-2.57171117705241</v>
      </c>
      <c r="CZ92" s="8">
        <v>-2.23350253807106</v>
      </c>
      <c r="DA92" s="8">
        <v>-3.89408099688473</v>
      </c>
      <c r="DB92" s="8">
        <v>2.37709346299298</v>
      </c>
      <c r="DC92" s="8">
        <v>-0.949868073878632</v>
      </c>
      <c r="DD92" s="8">
        <v>-0.159829515183808</v>
      </c>
      <c r="DE92" s="8">
        <v>1.92102454642477</v>
      </c>
      <c r="DF92" s="8">
        <v>2.40837696335077</v>
      </c>
      <c r="DG92" s="8">
        <v>4.39672801635995</v>
      </c>
      <c r="DH92" s="8">
        <v>-2.154750244858</v>
      </c>
      <c r="DI92" s="8">
        <f>[1]!s_Dq_pctchange($B92,DI$1)</f>
        <v>1.80180180180181</v>
      </c>
      <c r="DJ92" s="2"/>
    </row>
    <row r="93" spans="1:114">
      <c r="A93" s="2" t="s">
        <v>97</v>
      </c>
      <c r="B93" s="2" t="s">
        <v>67</v>
      </c>
      <c r="C93" s="2" t="s">
        <v>68</v>
      </c>
      <c r="D93" s="8">
        <v>2.90490545354891</v>
      </c>
      <c r="E93" s="8">
        <v>3.96804260985353</v>
      </c>
      <c r="F93" s="8">
        <v>-0.665983606557374</v>
      </c>
      <c r="G93" s="8">
        <v>15.6523981433729</v>
      </c>
      <c r="H93" s="8">
        <v>-0.245261984392424</v>
      </c>
      <c r="I93" s="8">
        <v>-4.15735359856952</v>
      </c>
      <c r="J93" s="8">
        <v>-2.47201492537314</v>
      </c>
      <c r="K93" s="8">
        <v>-4.71066475370635</v>
      </c>
      <c r="L93" s="8">
        <v>1.78168130489336</v>
      </c>
      <c r="M93" s="8">
        <v>4.21597633136094</v>
      </c>
      <c r="N93" s="8">
        <v>8.30376153300212</v>
      </c>
      <c r="O93" s="8">
        <v>-3.86631716906946</v>
      </c>
      <c r="P93" s="8">
        <v>4.817087025676</v>
      </c>
      <c r="Q93" s="8">
        <v>5.20268805549532</v>
      </c>
      <c r="R93" s="8">
        <v>-2.98784257160519</v>
      </c>
      <c r="S93" s="8">
        <v>4.6304163126593</v>
      </c>
      <c r="T93" s="8">
        <v>-4.38489646772228</v>
      </c>
      <c r="U93" s="8">
        <v>12.5265392781316</v>
      </c>
      <c r="V93" s="8">
        <v>-4.41509433962265</v>
      </c>
      <c r="W93" s="8">
        <v>-4.67824713778128</v>
      </c>
      <c r="X93" s="8">
        <v>4.57651687720025</v>
      </c>
      <c r="Y93" s="8">
        <v>-2.95049504950495</v>
      </c>
      <c r="Z93" s="8">
        <v>5.59069577637216</v>
      </c>
      <c r="AA93" s="8">
        <v>-1.89371980676327</v>
      </c>
      <c r="AB93" s="8">
        <v>-0.374236753988588</v>
      </c>
      <c r="AC93" s="8">
        <v>0.632661130881775</v>
      </c>
      <c r="AD93" s="8">
        <v>8.56581532416503</v>
      </c>
      <c r="AE93" s="8">
        <v>5.04885993485341</v>
      </c>
      <c r="AF93" s="8">
        <v>-0.292850990525393</v>
      </c>
      <c r="AG93" s="8">
        <v>-2.98894263994472</v>
      </c>
      <c r="AH93" s="8">
        <v>-1.85218165627783</v>
      </c>
      <c r="AI93" s="8">
        <v>8.87316276537834</v>
      </c>
      <c r="AJ93" s="8">
        <v>2.16666666666667</v>
      </c>
      <c r="AK93" s="8">
        <v>-1.40293637846656</v>
      </c>
      <c r="AL93" s="8">
        <v>-1.12508272667108</v>
      </c>
      <c r="AM93" s="8">
        <v>3.53078982597054</v>
      </c>
      <c r="AN93" s="8">
        <v>-11.2655568126717</v>
      </c>
      <c r="AO93" s="8">
        <v>-1.16575591985427</v>
      </c>
      <c r="AP93" s="8">
        <v>2.58016955399926</v>
      </c>
      <c r="AQ93" s="8">
        <v>-2.35357527847646</v>
      </c>
      <c r="AR93" s="8">
        <v>-4.32382704691813</v>
      </c>
      <c r="AS93" s="8">
        <v>1.15384615384616</v>
      </c>
      <c r="AT93" s="8">
        <v>-1.50190114068441</v>
      </c>
      <c r="AU93" s="8">
        <v>-1.949430611851</v>
      </c>
      <c r="AV93" s="8">
        <v>-0.787401574803147</v>
      </c>
      <c r="AW93" s="8">
        <v>3.01587301587303</v>
      </c>
      <c r="AX93" s="8">
        <v>-3.65947611710323</v>
      </c>
      <c r="AY93" s="8">
        <v>1.59936025589764</v>
      </c>
      <c r="AZ93" s="8">
        <v>-5.76544667453759</v>
      </c>
      <c r="BA93" s="8">
        <v>-2.35957402380456</v>
      </c>
      <c r="BB93" s="8">
        <v>-5.21813515825491</v>
      </c>
      <c r="BC93" s="8">
        <v>2.6398916967509</v>
      </c>
      <c r="BD93" s="8">
        <v>3.49527368652451</v>
      </c>
      <c r="BE93" s="8">
        <v>-2.08156329651657</v>
      </c>
      <c r="BF93" s="8">
        <v>2.88503253796095</v>
      </c>
      <c r="BG93" s="8">
        <v>0.885515496521189</v>
      </c>
      <c r="BH93" s="8">
        <v>-4.57680250783699</v>
      </c>
      <c r="BI93" s="8">
        <v>2.05869469995621</v>
      </c>
      <c r="BJ93" s="8">
        <v>-4.31330472103004</v>
      </c>
      <c r="BK93" s="8">
        <v>0.897062121551915</v>
      </c>
      <c r="BL93" s="8">
        <v>-0.644587686152487</v>
      </c>
      <c r="BM93" s="8">
        <v>10.0671140939597</v>
      </c>
      <c r="BN93" s="8">
        <v>-1.52439024390244</v>
      </c>
      <c r="BO93" s="8">
        <v>1.11455108359133</v>
      </c>
      <c r="BP93" s="8">
        <v>1.08185343947745</v>
      </c>
      <c r="BQ93" s="8">
        <v>2.10016155088854</v>
      </c>
      <c r="BR93" s="8">
        <v>3.00632911392403</v>
      </c>
      <c r="BS93" s="8">
        <v>0.32642089093703</v>
      </c>
      <c r="BT93" s="8">
        <v>-0.861244019138765</v>
      </c>
      <c r="BU93" s="8">
        <v>1.75675675675677</v>
      </c>
      <c r="BV93" s="8">
        <v>0.569151963574263</v>
      </c>
      <c r="BW93" s="8">
        <v>-0.773438973778525</v>
      </c>
      <c r="BX93" s="8">
        <v>-2.09125475285171</v>
      </c>
      <c r="BY93" s="8">
        <v>0.116504854368938</v>
      </c>
      <c r="BZ93" s="8">
        <v>4.94569433669511</v>
      </c>
      <c r="CA93" s="8">
        <v>-2.2177046756607</v>
      </c>
      <c r="CB93" s="8">
        <v>-1.62540162540163</v>
      </c>
      <c r="CC93" s="8">
        <v>5.45629202689722</v>
      </c>
      <c r="CD93" s="8">
        <v>0.491892876662408</v>
      </c>
      <c r="CE93" s="8">
        <v>6.9615663524293</v>
      </c>
      <c r="CF93" s="8">
        <v>6.77966101694916</v>
      </c>
      <c r="CG93" s="8">
        <v>20</v>
      </c>
      <c r="CH93" s="8">
        <v>5.82010582010583</v>
      </c>
      <c r="CI93" s="8">
        <v>12.775</v>
      </c>
      <c r="CJ93" s="8">
        <v>-1.30791398802924</v>
      </c>
      <c r="CK93" s="8">
        <v>4.07681940700807</v>
      </c>
      <c r="CL93" s="8">
        <v>1.32729038523795</v>
      </c>
      <c r="CM93" s="8">
        <v>-7.02875399361023</v>
      </c>
      <c r="CN93" s="8">
        <v>-0.916380297823594</v>
      </c>
      <c r="CO93" s="8">
        <v>-9.3757225433526</v>
      </c>
      <c r="CP93" s="8">
        <v>4.60517923204489</v>
      </c>
      <c r="CQ93" s="8">
        <v>-1.02439024390244</v>
      </c>
      <c r="CR93" s="8">
        <v>-4.64514539181863</v>
      </c>
      <c r="CS93" s="8">
        <v>-1.61519576172632</v>
      </c>
      <c r="CT93" s="8">
        <v>6.04150249540321</v>
      </c>
      <c r="CU93" s="8">
        <v>-6.86153083973248</v>
      </c>
      <c r="CV93" s="8">
        <v>-1.23670212765958</v>
      </c>
      <c r="CW93" s="8">
        <v>1.02329338898615</v>
      </c>
      <c r="CX93" s="8">
        <v>5.05131280821002</v>
      </c>
      <c r="CY93" s="8">
        <v>14.0065973103274</v>
      </c>
      <c r="CZ93" s="8">
        <v>-4.11751613621189</v>
      </c>
      <c r="DA93" s="8">
        <v>-6.56917363045496</v>
      </c>
      <c r="DB93" s="8">
        <v>2.88198757763974</v>
      </c>
      <c r="DC93" s="8">
        <v>5.16783385655639</v>
      </c>
      <c r="DD93" s="8">
        <v>20</v>
      </c>
      <c r="DE93" s="8">
        <v>3.62690964745338</v>
      </c>
      <c r="DF93" s="8">
        <v>6.48148148148147</v>
      </c>
      <c r="DG93" s="8">
        <v>-5.1391304347826</v>
      </c>
      <c r="DH93" s="8">
        <v>4.50087084059034</v>
      </c>
      <c r="DI93" s="8">
        <f>[1]!s_Dq_pctchange($B93,DI$1)</f>
        <v>-3.71929824561404</v>
      </c>
      <c r="DJ93" s="2"/>
    </row>
    <row r="94" spans="1:114">
      <c r="A94" s="2" t="s">
        <v>97</v>
      </c>
      <c r="B94" s="2" t="s">
        <v>172</v>
      </c>
      <c r="C94" s="2" t="s">
        <v>173</v>
      </c>
      <c r="D94" s="8">
        <v>1.30533484676504</v>
      </c>
      <c r="E94" s="8">
        <v>2.5770308123249</v>
      </c>
      <c r="F94" s="8">
        <v>1.52921900600765</v>
      </c>
      <c r="G94" s="8">
        <v>3.55029585798817</v>
      </c>
      <c r="H94" s="8">
        <v>0.72727272727273</v>
      </c>
      <c r="I94" s="8">
        <v>0.412583806085601</v>
      </c>
      <c r="J94" s="8">
        <v>10.0154083204931</v>
      </c>
      <c r="K94" s="8">
        <v>0</v>
      </c>
      <c r="L94" s="8">
        <v>0</v>
      </c>
      <c r="M94" s="8">
        <v>0</v>
      </c>
      <c r="N94" s="8">
        <v>0</v>
      </c>
      <c r="O94" s="8">
        <v>0</v>
      </c>
      <c r="P94" s="8">
        <v>9.99066293183939</v>
      </c>
      <c r="Q94" s="8">
        <v>10.0169779286927</v>
      </c>
      <c r="R94" s="8">
        <v>9.99228395061727</v>
      </c>
      <c r="S94" s="8">
        <v>9.99649245878639</v>
      </c>
      <c r="T94" s="8">
        <v>-6.25000000000001</v>
      </c>
      <c r="U94" s="8">
        <v>-1.25850340136053</v>
      </c>
      <c r="V94" s="8">
        <v>-6.99276610403031</v>
      </c>
      <c r="W94" s="8">
        <v>-6.1111111111111</v>
      </c>
      <c r="X94" s="8">
        <v>0.197238658777092</v>
      </c>
      <c r="Y94" s="8">
        <v>-4.01574803149606</v>
      </c>
      <c r="Z94" s="8">
        <v>2.8301886792453</v>
      </c>
      <c r="AA94" s="8">
        <v>-0.159553250897494</v>
      </c>
      <c r="AB94" s="8">
        <v>-1.79784258889335</v>
      </c>
      <c r="AC94" s="8">
        <v>-0.691619202603734</v>
      </c>
      <c r="AD94" s="8">
        <v>1.80253994264647</v>
      </c>
      <c r="AE94" s="8">
        <v>-1.56941649899396</v>
      </c>
      <c r="AF94" s="8">
        <v>0</v>
      </c>
      <c r="AG94" s="8">
        <v>-1.55355682747344</v>
      </c>
      <c r="AH94" s="8">
        <v>2.45016611295682</v>
      </c>
      <c r="AI94" s="8">
        <v>1.13498175922171</v>
      </c>
      <c r="AJ94" s="8">
        <v>2.28456913827657</v>
      </c>
      <c r="AK94" s="8">
        <v>0.39184952978057</v>
      </c>
      <c r="AL94" s="8">
        <v>-0.312256049960981</v>
      </c>
      <c r="AM94" s="8">
        <v>-1.9185591229444</v>
      </c>
      <c r="AN94" s="8">
        <v>-5.18962075848303</v>
      </c>
      <c r="AO94" s="8">
        <v>0</v>
      </c>
      <c r="AP94" s="8">
        <v>0.92631578947369</v>
      </c>
      <c r="AQ94" s="8">
        <v>-0.834376303712988</v>
      </c>
      <c r="AR94" s="8">
        <v>-0.967606226335708</v>
      </c>
      <c r="AS94" s="8">
        <v>1.78419711129991</v>
      </c>
      <c r="AT94" s="8">
        <v>-0.0834724540901428</v>
      </c>
      <c r="AU94" s="8">
        <v>-2.08855472013367</v>
      </c>
      <c r="AV94" s="8">
        <v>-0.938566552901041</v>
      </c>
      <c r="AW94" s="8">
        <v>5.4263565891473</v>
      </c>
      <c r="AX94" s="8">
        <v>-3.92156862745098</v>
      </c>
      <c r="AY94" s="8">
        <v>2.59353741496598</v>
      </c>
      <c r="AZ94" s="8">
        <v>-2.94239535847491</v>
      </c>
      <c r="BA94" s="8">
        <v>-3.97096498719045</v>
      </c>
      <c r="BB94" s="8">
        <v>-5.55802578923966</v>
      </c>
      <c r="BC94" s="8">
        <v>2.73069679849341</v>
      </c>
      <c r="BD94" s="8">
        <v>1.51237396883593</v>
      </c>
      <c r="BE94" s="8">
        <v>-1.80586907449209</v>
      </c>
      <c r="BF94" s="8">
        <v>2.4367816091954</v>
      </c>
      <c r="BG94" s="8">
        <v>-0.134649910233393</v>
      </c>
      <c r="BH94" s="8">
        <v>-2.51685393258427</v>
      </c>
      <c r="BI94" s="8">
        <v>1.89027201475334</v>
      </c>
      <c r="BJ94" s="8">
        <v>-2.57918552036199</v>
      </c>
      <c r="BK94" s="8">
        <v>-0.510915002322344</v>
      </c>
      <c r="BL94" s="8">
        <v>1.21381886087767</v>
      </c>
      <c r="BM94" s="8">
        <v>6.04243542435425</v>
      </c>
      <c r="BN94" s="8">
        <v>-0.0869943453675548</v>
      </c>
      <c r="BO94" s="8">
        <v>-0.174140182847188</v>
      </c>
      <c r="BP94" s="8">
        <v>-0.654164849542083</v>
      </c>
      <c r="BQ94" s="8">
        <v>1.05355575065847</v>
      </c>
      <c r="BR94" s="8">
        <v>-1.30321459600348</v>
      </c>
      <c r="BS94" s="8">
        <v>1.93661971830987</v>
      </c>
      <c r="BT94" s="8">
        <v>0.518134715025906</v>
      </c>
      <c r="BU94" s="8">
        <v>1.50343642611684</v>
      </c>
      <c r="BV94" s="8">
        <v>1.90435886584849</v>
      </c>
      <c r="BW94" s="8">
        <v>-0.622923588039866</v>
      </c>
      <c r="BX94" s="8">
        <v>-1.17007939824489</v>
      </c>
      <c r="BY94" s="8">
        <v>0.718816067653291</v>
      </c>
      <c r="BZ94" s="8">
        <v>3.02267002518891</v>
      </c>
      <c r="CA94" s="8">
        <v>1.1002444987775</v>
      </c>
      <c r="CB94" s="8">
        <v>-2.74083031035873</v>
      </c>
      <c r="CC94" s="8">
        <v>2.81806879403233</v>
      </c>
      <c r="CD94" s="8">
        <v>5.80411124546555</v>
      </c>
      <c r="CE94" s="8">
        <v>4.15238095238095</v>
      </c>
      <c r="CF94" s="8">
        <v>-3.54791514264813</v>
      </c>
      <c r="CG94" s="8">
        <v>8.49450132726583</v>
      </c>
      <c r="CH94" s="8">
        <v>-1.36315973435863</v>
      </c>
      <c r="CI94" s="8">
        <v>-1.0276399716513</v>
      </c>
      <c r="CJ94" s="8">
        <v>-1.53956319369854</v>
      </c>
      <c r="CK94" s="8">
        <v>10</v>
      </c>
      <c r="CL94" s="8">
        <v>6.77685950413222</v>
      </c>
      <c r="CM94" s="8">
        <v>8.60681114551083</v>
      </c>
      <c r="CN94" s="8">
        <v>0.456100342075276</v>
      </c>
      <c r="CO94" s="8">
        <v>-0.851305334846778</v>
      </c>
      <c r="CP94" s="8">
        <v>-1.97481396680023</v>
      </c>
      <c r="CQ94" s="8">
        <v>1.16788321167882</v>
      </c>
      <c r="CR94" s="8">
        <v>-4.35786435786434</v>
      </c>
      <c r="CS94" s="8">
        <v>-2.95715147857576</v>
      </c>
      <c r="CT94" s="8">
        <v>4.47761194029853</v>
      </c>
      <c r="CU94" s="8">
        <v>3.27380952380953</v>
      </c>
      <c r="CV94" s="8">
        <v>-2.01729106628244</v>
      </c>
      <c r="CW94" s="8">
        <v>6.23529411764706</v>
      </c>
      <c r="CX94" s="8">
        <v>-1.13510520487264</v>
      </c>
      <c r="CY94" s="8">
        <v>5.79669560347242</v>
      </c>
      <c r="CZ94" s="8">
        <v>10.0052938062467</v>
      </c>
      <c r="DA94" s="8">
        <v>3.07988450433109</v>
      </c>
      <c r="DB94" s="8">
        <v>6.06909430438841</v>
      </c>
      <c r="DC94" s="8">
        <v>0.572183098591568</v>
      </c>
      <c r="DD94" s="8">
        <v>1.44420131291027</v>
      </c>
      <c r="DE94" s="8">
        <v>-10.0086281276963</v>
      </c>
      <c r="DF94" s="8">
        <v>2.4928092042186</v>
      </c>
      <c r="DG94" s="8">
        <v>10.0093545369504</v>
      </c>
      <c r="DH94" s="8">
        <v>0.638575341194506</v>
      </c>
      <c r="DI94" s="8">
        <f>[1]!s_Dq_pctchange($B94,DI$1)</f>
        <v>-2.19966159052453</v>
      </c>
      <c r="DJ94" s="2"/>
    </row>
    <row r="95" spans="1:114">
      <c r="A95" s="2" t="s">
        <v>97</v>
      </c>
      <c r="B95" s="2" t="s">
        <v>174</v>
      </c>
      <c r="C95" s="2" t="s">
        <v>175</v>
      </c>
      <c r="D95" s="8">
        <v>1.02367242482406</v>
      </c>
      <c r="E95" s="8">
        <v>1.13996200126662</v>
      </c>
      <c r="F95" s="8">
        <v>1.22103944896681</v>
      </c>
      <c r="G95" s="8">
        <v>7.33065264460254</v>
      </c>
      <c r="H95" s="8">
        <v>-0.489913544668588</v>
      </c>
      <c r="I95" s="8">
        <v>0.868809730668983</v>
      </c>
      <c r="J95" s="8">
        <v>1.52167671547516</v>
      </c>
      <c r="K95" s="8">
        <v>-3.95927601809955</v>
      </c>
      <c r="L95" s="8">
        <v>0.971731448763251</v>
      </c>
      <c r="M95" s="8">
        <v>3.99533391659376</v>
      </c>
      <c r="N95" s="8">
        <v>0.729108244531688</v>
      </c>
      <c r="O95" s="8">
        <v>-1.19710467706013</v>
      </c>
      <c r="P95" s="8">
        <v>0.817131586362355</v>
      </c>
      <c r="Q95" s="8">
        <v>1.53717160424818</v>
      </c>
      <c r="R95" s="8">
        <v>-5.09221029452243</v>
      </c>
      <c r="S95" s="8">
        <v>1.39211136890951</v>
      </c>
      <c r="T95" s="8">
        <v>-4.09038901601831</v>
      </c>
      <c r="U95" s="8">
        <v>2.62451535937966</v>
      </c>
      <c r="V95" s="8">
        <v>-1.2205754141238</v>
      </c>
      <c r="W95" s="8">
        <v>-4.50132391879965</v>
      </c>
      <c r="X95" s="8">
        <v>5.36044362292052</v>
      </c>
      <c r="Y95" s="8">
        <v>-9.06432748538012</v>
      </c>
      <c r="Z95" s="8">
        <v>3.18327974276527</v>
      </c>
      <c r="AA95" s="8">
        <v>-0.779058896852602</v>
      </c>
      <c r="AB95" s="8">
        <v>-0.879396984924623</v>
      </c>
      <c r="AC95" s="8">
        <v>0.0950570342205323</v>
      </c>
      <c r="AD95" s="8">
        <v>2.81734726179171</v>
      </c>
      <c r="AE95" s="8">
        <v>0.21551724137931</v>
      </c>
      <c r="AF95" s="8">
        <v>0.706605222734255</v>
      </c>
      <c r="AG95" s="8">
        <v>-0.793166564978645</v>
      </c>
      <c r="AH95" s="8">
        <v>-1.07626076260763</v>
      </c>
      <c r="AI95" s="8">
        <v>1.39881877525645</v>
      </c>
      <c r="AJ95" s="8">
        <v>2.05395462906192</v>
      </c>
      <c r="AK95" s="8">
        <v>0.300390507659958</v>
      </c>
      <c r="AL95" s="8">
        <v>-0.628930817610063</v>
      </c>
      <c r="AM95" s="8">
        <v>-1.14526823387583</v>
      </c>
      <c r="AN95" s="8">
        <v>-7.13414634146341</v>
      </c>
      <c r="AO95" s="8">
        <v>-0.229809586342745</v>
      </c>
      <c r="AP95" s="8">
        <v>2.59953932214544</v>
      </c>
      <c r="AQ95" s="8">
        <v>-0.96215522771007</v>
      </c>
      <c r="AR95" s="8">
        <v>-0.939119170984456</v>
      </c>
      <c r="AS95" s="8">
        <v>4.77280156914024</v>
      </c>
      <c r="AT95" s="8">
        <v>-0.842433697347894</v>
      </c>
      <c r="AU95" s="8">
        <v>-2.6746381371932</v>
      </c>
      <c r="AV95" s="8">
        <v>-1.09925638538636</v>
      </c>
      <c r="AW95" s="8">
        <v>0.68649885583524</v>
      </c>
      <c r="AX95" s="8">
        <v>-4.54545454545456</v>
      </c>
      <c r="AY95" s="8">
        <v>1.39455782312925</v>
      </c>
      <c r="AZ95" s="8">
        <v>-2.71720899027171</v>
      </c>
      <c r="BA95" s="8">
        <v>-2.10344827586207</v>
      </c>
      <c r="BB95" s="8">
        <v>-8.34800986262768</v>
      </c>
      <c r="BC95" s="8">
        <v>3.30514988470406</v>
      </c>
      <c r="BD95" s="8">
        <v>2.5669642857143</v>
      </c>
      <c r="BE95" s="8">
        <v>-2.97424737033007</v>
      </c>
      <c r="BF95" s="8">
        <v>2.2803738317757</v>
      </c>
      <c r="BG95" s="8">
        <v>-0.219298245614035</v>
      </c>
      <c r="BH95" s="8">
        <v>-2.41758241758242</v>
      </c>
      <c r="BI95" s="8">
        <v>2.06456456456456</v>
      </c>
      <c r="BJ95" s="8">
        <v>-2.50091945568224</v>
      </c>
      <c r="BK95" s="8">
        <v>-0.452659373821199</v>
      </c>
      <c r="BL95" s="8">
        <v>0.644183402804079</v>
      </c>
      <c r="BM95" s="8">
        <v>4.25451807228917</v>
      </c>
      <c r="BN95" s="8">
        <v>-1.30010834236188</v>
      </c>
      <c r="BO95" s="8">
        <v>0.804976216611794</v>
      </c>
      <c r="BP95" s="8">
        <v>-0.326678765880218</v>
      </c>
      <c r="BQ95" s="8">
        <v>1.82083029861617</v>
      </c>
      <c r="BR95" s="8">
        <v>-0.393419170243204</v>
      </c>
      <c r="BS95" s="8">
        <v>1.93895870736086</v>
      </c>
      <c r="BT95" s="8">
        <v>3.38147234941881</v>
      </c>
      <c r="BU95" s="8">
        <v>5.31516183986371</v>
      </c>
      <c r="BV95" s="8">
        <v>2.94403105791006</v>
      </c>
      <c r="BW95" s="8">
        <v>-0.0628535512256442</v>
      </c>
      <c r="BX95" s="8">
        <v>0.660377358490566</v>
      </c>
      <c r="BY95" s="8">
        <v>-2.0930959075289</v>
      </c>
      <c r="BZ95" s="8">
        <v>9.98723675813656</v>
      </c>
      <c r="CA95" s="8">
        <v>10.0087032201915</v>
      </c>
      <c r="CB95" s="8">
        <v>3.34915611814346</v>
      </c>
      <c r="CC95" s="8">
        <v>-0.944118397550395</v>
      </c>
      <c r="CD95" s="8">
        <v>3.19422977846473</v>
      </c>
      <c r="CE95" s="8">
        <v>10.0099850224663</v>
      </c>
      <c r="CF95" s="8">
        <v>-2.88177898797368</v>
      </c>
      <c r="CG95" s="8">
        <v>0.350467289719642</v>
      </c>
      <c r="CH95" s="8">
        <v>3.37601862630965</v>
      </c>
      <c r="CI95" s="8">
        <v>1.66666666666667</v>
      </c>
      <c r="CJ95" s="8">
        <v>-2.50332299512627</v>
      </c>
      <c r="CK95" s="8">
        <v>5.18064076346285</v>
      </c>
      <c r="CL95" s="8">
        <v>-1.96586735796067</v>
      </c>
      <c r="CM95" s="8">
        <v>6.67695019832524</v>
      </c>
      <c r="CN95" s="8">
        <v>4.93699648832886</v>
      </c>
      <c r="CO95" s="8">
        <v>-2.20472440944881</v>
      </c>
      <c r="CP95" s="8">
        <v>10.0040257648953</v>
      </c>
      <c r="CQ95" s="8">
        <v>8.60018298261665</v>
      </c>
      <c r="CR95" s="8">
        <v>1.2636899747262</v>
      </c>
      <c r="CS95" s="8">
        <v>-3.47753743760399</v>
      </c>
      <c r="CT95" s="8">
        <v>9.87760730908464</v>
      </c>
      <c r="CU95" s="8">
        <v>0.407907122685911</v>
      </c>
      <c r="CV95" s="8">
        <v>2.82812500000001</v>
      </c>
      <c r="CW95" s="8">
        <v>-6.54915666312111</v>
      </c>
      <c r="CX95" s="8">
        <v>-1.82113821138211</v>
      </c>
      <c r="CY95" s="8">
        <v>-0.695594567737661</v>
      </c>
      <c r="CZ95" s="8">
        <v>-3.63575717144763</v>
      </c>
      <c r="DA95" s="8">
        <v>-1.93838698511597</v>
      </c>
      <c r="DB95" s="8">
        <v>2.31203671020121</v>
      </c>
      <c r="DC95" s="8">
        <v>1.69580772235571</v>
      </c>
      <c r="DD95" s="8">
        <v>1.76961034541432</v>
      </c>
      <c r="DE95" s="8">
        <v>-9.99832803878951</v>
      </c>
      <c r="DF95" s="8">
        <v>0.0928850083596618</v>
      </c>
      <c r="DG95" s="8">
        <v>5.97624350408315</v>
      </c>
      <c r="DH95" s="8">
        <v>0.50788091068301</v>
      </c>
      <c r="DI95" s="8">
        <f>[1]!s_Dq_pctchange($B95,DI$1)</f>
        <v>-2.43944938142534</v>
      </c>
      <c r="DJ95" s="2"/>
    </row>
    <row r="96" spans="1:114">
      <c r="A96" s="2" t="s">
        <v>97</v>
      </c>
      <c r="B96" s="2" t="s">
        <v>176</v>
      </c>
      <c r="C96" s="2" t="s">
        <v>177</v>
      </c>
      <c r="D96" s="8">
        <v>-4.33753094392423</v>
      </c>
      <c r="E96" s="8">
        <v>-0.776327632763274</v>
      </c>
      <c r="F96" s="8">
        <v>1.8936387345504</v>
      </c>
      <c r="G96" s="8">
        <v>4.66280881371021</v>
      </c>
      <c r="H96" s="8">
        <v>-1.81818181818181</v>
      </c>
      <c r="I96" s="8">
        <v>0.660602122590426</v>
      </c>
      <c r="J96" s="8">
        <v>3.28133405056482</v>
      </c>
      <c r="K96" s="8">
        <v>-5.41666666666667</v>
      </c>
      <c r="L96" s="8">
        <v>0.759911894273125</v>
      </c>
      <c r="M96" s="8">
        <v>1.27882828724451</v>
      </c>
      <c r="N96" s="8">
        <v>19.9978415713361</v>
      </c>
      <c r="O96" s="8">
        <v>-1.58287615792786</v>
      </c>
      <c r="P96" s="8">
        <v>0.155350452343953</v>
      </c>
      <c r="Q96" s="8">
        <v>4.59854014598541</v>
      </c>
      <c r="R96" s="8">
        <v>-2.66922540125611</v>
      </c>
      <c r="S96" s="8">
        <v>0.286789747266542</v>
      </c>
      <c r="T96" s="8">
        <v>-9.49955317247543</v>
      </c>
      <c r="U96" s="8">
        <v>-4.34482077614298</v>
      </c>
      <c r="V96" s="8">
        <v>-1.16651181996491</v>
      </c>
      <c r="W96" s="8">
        <v>-6.71610612074367</v>
      </c>
      <c r="X96" s="8">
        <v>-2.34016347553466</v>
      </c>
      <c r="Y96" s="8">
        <v>-3.7606053657418</v>
      </c>
      <c r="Z96" s="8">
        <v>7.20752918751489</v>
      </c>
      <c r="AA96" s="8">
        <v>1.211245693966</v>
      </c>
      <c r="AB96" s="8">
        <v>2.74483970136144</v>
      </c>
      <c r="AC96" s="8">
        <v>-0.427441761060046</v>
      </c>
      <c r="AD96" s="8">
        <v>3.55226443442798</v>
      </c>
      <c r="AE96" s="8">
        <v>-2.28002901855113</v>
      </c>
      <c r="AF96" s="8">
        <v>-2.22717149220491</v>
      </c>
      <c r="AG96" s="8">
        <v>0.444733702136888</v>
      </c>
      <c r="AH96" s="8">
        <v>-1.46868250539957</v>
      </c>
      <c r="AI96" s="8">
        <v>3.26611135466901</v>
      </c>
      <c r="AJ96" s="8">
        <v>1.16748036510294</v>
      </c>
      <c r="AK96" s="8">
        <v>1.18548048678138</v>
      </c>
      <c r="AL96" s="8">
        <v>-3.26594090202178</v>
      </c>
      <c r="AM96" s="8">
        <v>-4.11575562700965</v>
      </c>
      <c r="AN96" s="8">
        <v>-4.94075564498098</v>
      </c>
      <c r="AO96" s="8">
        <v>-3.13969896519285</v>
      </c>
      <c r="AP96" s="8">
        <v>-0.570596090809759</v>
      </c>
      <c r="AQ96" s="8">
        <v>-0.891330891330896</v>
      </c>
      <c r="AR96" s="8">
        <v>-2.932117777504</v>
      </c>
      <c r="AS96" s="8">
        <v>2.652620890976</v>
      </c>
      <c r="AT96" s="8">
        <v>0.086547972304658</v>
      </c>
      <c r="AU96" s="8">
        <v>2.63125386040765</v>
      </c>
      <c r="AV96" s="8">
        <v>-0.204622051035149</v>
      </c>
      <c r="AW96" s="8">
        <v>3.7269328187191</v>
      </c>
      <c r="AX96" s="8">
        <v>-5.89534883720929</v>
      </c>
      <c r="AY96" s="8">
        <v>0.222414432225371</v>
      </c>
      <c r="AZ96" s="8">
        <v>-2.60140549870546</v>
      </c>
      <c r="BA96" s="8">
        <v>-1.10126582278482</v>
      </c>
      <c r="BB96" s="8">
        <v>-6.18200435172149</v>
      </c>
      <c r="BC96" s="8">
        <v>1.77353342428376</v>
      </c>
      <c r="BD96" s="8">
        <v>4.45040214477213</v>
      </c>
      <c r="BE96" s="8">
        <v>0.12833675564681</v>
      </c>
      <c r="BF96" s="8">
        <v>0.281978979748781</v>
      </c>
      <c r="BG96" s="8">
        <v>1.50817995910021</v>
      </c>
      <c r="BH96" s="8">
        <v>3.12263913371947</v>
      </c>
      <c r="BI96" s="8">
        <v>5.98290598290597</v>
      </c>
      <c r="BJ96" s="8">
        <v>-1.44009216589862</v>
      </c>
      <c r="BK96" s="8">
        <v>5.71595558153127</v>
      </c>
      <c r="BL96" s="8">
        <v>0.121627598407784</v>
      </c>
      <c r="BM96" s="8">
        <v>1.18166758696853</v>
      </c>
      <c r="BN96" s="8">
        <v>-1.46256275922288</v>
      </c>
      <c r="BO96" s="8">
        <v>7.33274257864422</v>
      </c>
      <c r="BP96" s="8">
        <v>-3.69453044375646</v>
      </c>
      <c r="BQ96" s="8">
        <v>-0.942991855979421</v>
      </c>
      <c r="BR96" s="8">
        <v>-2.1311120726958</v>
      </c>
      <c r="BS96" s="8">
        <v>1.37062009505913</v>
      </c>
      <c r="BT96" s="8">
        <v>3.80547377603316</v>
      </c>
      <c r="BU96" s="8">
        <v>2.75210084033612</v>
      </c>
      <c r="BV96" s="8">
        <v>-1.30852586383151</v>
      </c>
      <c r="BW96" s="8">
        <v>7.06442925212346</v>
      </c>
      <c r="BX96" s="8">
        <v>3.91834365325077</v>
      </c>
      <c r="BY96" s="8">
        <v>-1.73168233870217</v>
      </c>
      <c r="BZ96" s="8">
        <v>2.03694931312175</v>
      </c>
      <c r="CA96" s="8">
        <v>-2.85979572887651</v>
      </c>
      <c r="CB96" s="8">
        <v>0.573504110112784</v>
      </c>
      <c r="CC96" s="8">
        <v>-4.01064436418932</v>
      </c>
      <c r="CD96" s="8">
        <v>8.57425742574257</v>
      </c>
      <c r="CE96" s="8">
        <v>1.33138792631772</v>
      </c>
      <c r="CF96" s="8">
        <v>-2.21382289416847</v>
      </c>
      <c r="CG96" s="8">
        <v>15.2678078409718</v>
      </c>
      <c r="CH96" s="8">
        <v>3.8003992015968</v>
      </c>
      <c r="CI96" s="8">
        <v>12.7836320283055</v>
      </c>
      <c r="CJ96" s="8">
        <v>15.25608674896</v>
      </c>
      <c r="CK96" s="8">
        <v>-6.03550295857987</v>
      </c>
      <c r="CL96" s="8">
        <v>-5.64231738035265</v>
      </c>
      <c r="CM96" s="8">
        <v>-0.720768820074755</v>
      </c>
      <c r="CN96" s="8">
        <v>4.26189835977414</v>
      </c>
      <c r="CO96" s="8">
        <v>-9.98710509348806</v>
      </c>
      <c r="CP96" s="8">
        <v>10.1210515006088</v>
      </c>
      <c r="CQ96" s="8">
        <v>4.27344867958891</v>
      </c>
      <c r="CR96" s="8">
        <v>-3.93612376021459</v>
      </c>
      <c r="CS96" s="8">
        <v>8.43506493506494</v>
      </c>
      <c r="CT96" s="8">
        <v>-2.06000359302952</v>
      </c>
      <c r="CU96" s="8">
        <v>-10.0580862121675</v>
      </c>
      <c r="CV96" s="8">
        <v>-7.5594833446635</v>
      </c>
      <c r="CW96" s="8">
        <v>-0.720694219738189</v>
      </c>
      <c r="CX96" s="8">
        <v>1.05185185185184</v>
      </c>
      <c r="CY96" s="8">
        <v>1.96452133118312</v>
      </c>
      <c r="CZ96" s="8">
        <v>-5.87347232207044</v>
      </c>
      <c r="DA96" s="8">
        <v>-7.04956847170244</v>
      </c>
      <c r="DB96" s="8">
        <v>12.6211996713229</v>
      </c>
      <c r="DC96" s="8">
        <v>-8.72610535531884</v>
      </c>
      <c r="DD96" s="8">
        <v>0.663469224620314</v>
      </c>
      <c r="DE96" s="8">
        <v>-1.77082506154213</v>
      </c>
      <c r="DF96" s="8">
        <v>9.11075181891673</v>
      </c>
      <c r="DG96" s="8">
        <v>4.24538786396976</v>
      </c>
      <c r="DH96" s="8">
        <v>6.36815920398011</v>
      </c>
      <c r="DI96" s="8">
        <f>[1]!s_Dq_pctchange($B96,DI$1)</f>
        <v>-0.307363356942408</v>
      </c>
      <c r="DJ96" s="2"/>
    </row>
    <row r="97" spans="1:114">
      <c r="A97" s="2" t="s">
        <v>97</v>
      </c>
      <c r="B97" s="2" t="s">
        <v>178</v>
      </c>
      <c r="C97" s="2" t="s">
        <v>179</v>
      </c>
      <c r="D97" s="8">
        <v>-2.10442194992009</v>
      </c>
      <c r="E97" s="8">
        <v>0.680272108843538</v>
      </c>
      <c r="F97" s="8">
        <v>2.32432432432432</v>
      </c>
      <c r="G97" s="8">
        <v>1.98098256735341</v>
      </c>
      <c r="H97" s="8">
        <v>0.647500647500648</v>
      </c>
      <c r="I97" s="8">
        <v>-0.772002058672139</v>
      </c>
      <c r="J97" s="8">
        <v>6.12033195020746</v>
      </c>
      <c r="K97" s="8">
        <v>-4.83870967741937</v>
      </c>
      <c r="L97" s="8">
        <v>0.359527478171541</v>
      </c>
      <c r="M97" s="8">
        <v>-1.27942681678608</v>
      </c>
      <c r="N97" s="8">
        <v>9.12389839294973</v>
      </c>
      <c r="O97" s="8">
        <v>0.950118764845598</v>
      </c>
      <c r="P97" s="8">
        <v>-2.25882352941177</v>
      </c>
      <c r="Q97" s="8">
        <v>-2.11844005777564</v>
      </c>
      <c r="R97" s="8">
        <v>6.34530250860798</v>
      </c>
      <c r="S97" s="8">
        <v>19.9814986123959</v>
      </c>
      <c r="T97" s="8">
        <v>-10.6013878180416</v>
      </c>
      <c r="U97" s="8">
        <v>1.01336783096162</v>
      </c>
      <c r="V97" s="8">
        <v>-3.50053361792956</v>
      </c>
      <c r="W97" s="8">
        <v>3.78234903782349</v>
      </c>
      <c r="X97" s="8">
        <v>-5.11508951406649</v>
      </c>
      <c r="Y97" s="8">
        <v>5.41329739442945</v>
      </c>
      <c r="Z97" s="8">
        <v>17.3449818879182</v>
      </c>
      <c r="AA97" s="8">
        <v>12.9653168694389</v>
      </c>
      <c r="AB97" s="8">
        <v>-9.85372126667738</v>
      </c>
      <c r="AC97" s="8">
        <v>-0.677603423680466</v>
      </c>
      <c r="AD97" s="8">
        <v>1.77737881508079</v>
      </c>
      <c r="AE97" s="8">
        <v>-2.92820603281002</v>
      </c>
      <c r="AF97" s="8">
        <v>-2.94384880974014</v>
      </c>
      <c r="AG97" s="8">
        <v>-1.02976970604756</v>
      </c>
      <c r="AH97" s="8">
        <v>-3.31063185773742</v>
      </c>
      <c r="AI97" s="8">
        <v>0.880453922911371</v>
      </c>
      <c r="AJ97" s="8">
        <v>4.15050426687356</v>
      </c>
      <c r="AK97" s="8">
        <v>3.78026070763498</v>
      </c>
      <c r="AL97" s="8">
        <v>0.0179436569172984</v>
      </c>
      <c r="AM97" s="8">
        <v>0.609974883387154</v>
      </c>
      <c r="AN97" s="8">
        <v>-9.29029957203995</v>
      </c>
      <c r="AO97" s="8">
        <v>-2.85040298800864</v>
      </c>
      <c r="AP97" s="8">
        <v>-2.853095912586</v>
      </c>
      <c r="AQ97" s="8">
        <v>-1.2705686315351</v>
      </c>
      <c r="AR97" s="8">
        <v>-1.60337552742615</v>
      </c>
      <c r="AS97" s="8">
        <v>3.83790737564322</v>
      </c>
      <c r="AT97" s="8">
        <v>-1.07371463968615</v>
      </c>
      <c r="AU97" s="8">
        <v>-1.69067000626173</v>
      </c>
      <c r="AV97" s="8">
        <v>0.233545647558379</v>
      </c>
      <c r="AW97" s="8">
        <v>-1.31328108451598</v>
      </c>
      <c r="AX97" s="8">
        <v>-2.66151534664092</v>
      </c>
      <c r="AY97" s="8">
        <v>-0.330760749724359</v>
      </c>
      <c r="AZ97" s="8">
        <v>-3.20796460176992</v>
      </c>
      <c r="BA97" s="8">
        <v>4.54857142857144</v>
      </c>
      <c r="BB97" s="8">
        <v>0.0874508089199702</v>
      </c>
      <c r="BC97" s="8">
        <v>-2.14067278287463</v>
      </c>
      <c r="BD97" s="8">
        <v>-1.0267857142857</v>
      </c>
      <c r="BE97" s="8">
        <v>-2.86423094271538</v>
      </c>
      <c r="BF97" s="8">
        <v>0.882284652890642</v>
      </c>
      <c r="BG97" s="8">
        <v>-3.29113924050633</v>
      </c>
      <c r="BH97" s="8">
        <v>-2.16563541170871</v>
      </c>
      <c r="BI97" s="8">
        <v>3.0162977377767</v>
      </c>
      <c r="BJ97" s="8">
        <v>-2.17237308146399</v>
      </c>
      <c r="BK97" s="8">
        <v>-1.54477431812697</v>
      </c>
      <c r="BL97" s="8">
        <v>0.441284628585433</v>
      </c>
      <c r="BM97" s="8">
        <v>5.83353673419575</v>
      </c>
      <c r="BN97" s="8">
        <v>-4.54335793357932</v>
      </c>
      <c r="BO97" s="8">
        <v>1.90867359265522</v>
      </c>
      <c r="BP97" s="8">
        <v>0.403034613560943</v>
      </c>
      <c r="BQ97" s="8">
        <v>0.613931523022429</v>
      </c>
      <c r="BR97" s="8">
        <v>1.92443088476883</v>
      </c>
      <c r="BS97" s="8">
        <v>4.99654616624454</v>
      </c>
      <c r="BT97" s="8">
        <v>1.27192982456141</v>
      </c>
      <c r="BU97" s="8">
        <v>-2.03551320918146</v>
      </c>
      <c r="BV97" s="8">
        <v>-1.01679929266136</v>
      </c>
      <c r="BW97" s="8">
        <v>0.468959356855739</v>
      </c>
      <c r="BX97" s="8">
        <v>-3.11180262280506</v>
      </c>
      <c r="BY97" s="8">
        <v>-0.114705207616437</v>
      </c>
      <c r="BZ97" s="8">
        <v>-0.895728066146082</v>
      </c>
      <c r="CA97" s="8">
        <v>-6.65121668597914</v>
      </c>
      <c r="CB97" s="8">
        <v>3.79841112214499</v>
      </c>
      <c r="CC97" s="8">
        <v>1.93733556565413</v>
      </c>
      <c r="CD97" s="8">
        <v>4.66916940403567</v>
      </c>
      <c r="CE97" s="8">
        <v>3.36247478143914</v>
      </c>
      <c r="CF97" s="8">
        <v>-0.281934504445902</v>
      </c>
      <c r="CG97" s="8">
        <v>3.71900826446281</v>
      </c>
      <c r="CH97" s="8">
        <v>0.419375131054731</v>
      </c>
      <c r="CI97" s="8">
        <v>12.7375234913343</v>
      </c>
      <c r="CJ97" s="8">
        <v>1.68549731431747</v>
      </c>
      <c r="CK97" s="8">
        <v>-3.82513661202187</v>
      </c>
      <c r="CL97" s="8">
        <v>-2.95454545454545</v>
      </c>
      <c r="CM97" s="8">
        <v>1.69789227166277</v>
      </c>
      <c r="CN97" s="8">
        <v>9.09614277489925</v>
      </c>
      <c r="CO97" s="8">
        <v>-7.56613352515143</v>
      </c>
      <c r="CP97" s="8">
        <v>5.1135279526808</v>
      </c>
      <c r="CQ97" s="8">
        <v>2.3779270284988</v>
      </c>
      <c r="CR97" s="8">
        <v>-4.60992907801419</v>
      </c>
      <c r="CS97" s="8">
        <v>0.371747211895932</v>
      </c>
      <c r="CT97" s="8">
        <v>1.64814814814813</v>
      </c>
      <c r="CU97" s="8">
        <v>-7.41482965931864</v>
      </c>
      <c r="CV97" s="8">
        <v>-6.23770169224714</v>
      </c>
      <c r="CW97" s="8">
        <v>-1.36411332633788</v>
      </c>
      <c r="CX97" s="8">
        <v>2.99999999999999</v>
      </c>
      <c r="CY97" s="8">
        <v>1.23941334435034</v>
      </c>
      <c r="CZ97" s="8">
        <v>-0.244847990206068</v>
      </c>
      <c r="DA97" s="8">
        <v>-6.40212722438127</v>
      </c>
      <c r="DB97" s="8">
        <v>16.1494755244755</v>
      </c>
      <c r="DC97" s="8">
        <v>-7.31890874882409</v>
      </c>
      <c r="DD97" s="8">
        <v>-2.09094600081201</v>
      </c>
      <c r="DE97" s="8">
        <v>-2.38440804478541</v>
      </c>
      <c r="DF97" s="8">
        <v>10.7689039932031</v>
      </c>
      <c r="DG97" s="8">
        <v>-0.882070949185052</v>
      </c>
      <c r="DH97" s="8">
        <v>0.348229831688914</v>
      </c>
      <c r="DI97" s="8">
        <f>[1]!s_Dq_pctchange($B97,DI$1)</f>
        <v>3.89435126277233</v>
      </c>
      <c r="DJ97" s="2"/>
    </row>
    <row r="98" spans="1:114">
      <c r="A98" s="2" t="s">
        <v>97</v>
      </c>
      <c r="B98" s="2" t="s">
        <v>180</v>
      </c>
      <c r="C98" s="2" t="s">
        <v>181</v>
      </c>
      <c r="D98" s="8">
        <v>-1.81818181818183</v>
      </c>
      <c r="E98" s="8">
        <v>0.370370370370383</v>
      </c>
      <c r="F98" s="8">
        <v>1.96801968019679</v>
      </c>
      <c r="G98" s="8">
        <v>-0.241254523522324</v>
      </c>
      <c r="H98" s="8">
        <v>0.967351874244267</v>
      </c>
      <c r="I98" s="8">
        <v>0.239520958083819</v>
      </c>
      <c r="J98" s="8">
        <v>1.67264038231782</v>
      </c>
      <c r="K98" s="8">
        <v>-2.8202115158637</v>
      </c>
      <c r="L98" s="8">
        <v>-0.725513905683173</v>
      </c>
      <c r="M98" s="8">
        <v>0.365408038976859</v>
      </c>
      <c r="N98" s="8">
        <v>5.09708737864077</v>
      </c>
      <c r="O98" s="8">
        <v>7.15935334872978</v>
      </c>
      <c r="P98" s="8">
        <v>-1.07758620689655</v>
      </c>
      <c r="Q98" s="8">
        <v>6.86274509803922</v>
      </c>
      <c r="R98" s="8">
        <v>-3.5677879714577</v>
      </c>
      <c r="S98" s="8">
        <v>1.4799154334038</v>
      </c>
      <c r="T98" s="8">
        <v>-4.6875</v>
      </c>
      <c r="U98" s="8">
        <v>0.655737704918035</v>
      </c>
      <c r="V98" s="8">
        <v>-2.38870792616721</v>
      </c>
      <c r="W98" s="8">
        <v>-2.22469410456064</v>
      </c>
      <c r="X98" s="8">
        <v>-2.16154721274173</v>
      </c>
      <c r="Y98" s="8">
        <v>-0.81395348837211</v>
      </c>
      <c r="Z98" s="8">
        <v>2.46189917936695</v>
      </c>
      <c r="AA98" s="8">
        <v>4.11899313501144</v>
      </c>
      <c r="AB98" s="8">
        <v>-3.62637362637362</v>
      </c>
      <c r="AC98" s="8">
        <v>-0.456100342075251</v>
      </c>
      <c r="AD98" s="8">
        <v>3.20733104238257</v>
      </c>
      <c r="AE98" s="8">
        <v>-1.66481687014427</v>
      </c>
      <c r="AF98" s="8">
        <v>-1.12866817155756</v>
      </c>
      <c r="AG98" s="8">
        <v>0.684931506849318</v>
      </c>
      <c r="AH98" s="8">
        <v>-2.72108843537416</v>
      </c>
      <c r="AI98" s="8">
        <v>5.011655011655</v>
      </c>
      <c r="AJ98" s="8">
        <v>1.66481687014429</v>
      </c>
      <c r="AK98" s="8">
        <v>2.18340611353711</v>
      </c>
      <c r="AL98" s="8">
        <v>0.106837606837601</v>
      </c>
      <c r="AM98" s="8">
        <v>-2.88153681963713</v>
      </c>
      <c r="AN98" s="8">
        <v>-5.82417582417581</v>
      </c>
      <c r="AO98" s="8">
        <v>-0.116686114352385</v>
      </c>
      <c r="AP98" s="8">
        <v>3.15420560747663</v>
      </c>
      <c r="AQ98" s="8">
        <v>-0.679501698754249</v>
      </c>
      <c r="AR98" s="8">
        <v>0.342075256556444</v>
      </c>
      <c r="AS98" s="8">
        <v>2.04545454545455</v>
      </c>
      <c r="AT98" s="8">
        <v>0</v>
      </c>
      <c r="AU98" s="8">
        <v>0.111358574610239</v>
      </c>
      <c r="AV98" s="8">
        <v>-2.33592880978866</v>
      </c>
      <c r="AW98" s="8">
        <v>-1.25284738041001</v>
      </c>
      <c r="AX98" s="8">
        <v>-4.15224913494809</v>
      </c>
      <c r="AY98" s="8">
        <v>0.361010830324911</v>
      </c>
      <c r="AZ98" s="8">
        <v>-4.19664268585132</v>
      </c>
      <c r="BA98" s="8">
        <v>-2.25281602002504</v>
      </c>
      <c r="BB98" s="8">
        <v>-5.37772087067861</v>
      </c>
      <c r="BC98" s="8">
        <v>2.84167794316644</v>
      </c>
      <c r="BD98" s="8">
        <v>2.36842105263159</v>
      </c>
      <c r="BE98" s="8">
        <v>-2.44215938303343</v>
      </c>
      <c r="BF98" s="8">
        <v>0.395256916996049</v>
      </c>
      <c r="BG98" s="8">
        <v>-1.57480314960629</v>
      </c>
      <c r="BH98" s="8">
        <v>-2.66666666666667</v>
      </c>
      <c r="BI98" s="8">
        <v>1.0958904109589</v>
      </c>
      <c r="BJ98" s="8">
        <v>-3.11653116531165</v>
      </c>
      <c r="BK98" s="8">
        <v>0.839160839160842</v>
      </c>
      <c r="BL98" s="8">
        <v>-1.10957004160888</v>
      </c>
      <c r="BM98" s="8">
        <v>4.90883590462833</v>
      </c>
      <c r="BN98" s="8">
        <v>-2.27272727272729</v>
      </c>
      <c r="BO98" s="8">
        <v>4.6511627906977</v>
      </c>
      <c r="BP98" s="8">
        <v>-0.784313725490211</v>
      </c>
      <c r="BQ98" s="8">
        <v>1.8445322793149</v>
      </c>
      <c r="BR98" s="8">
        <v>-1.16429495472188</v>
      </c>
      <c r="BS98" s="8">
        <v>0.130890052356037</v>
      </c>
      <c r="BT98" s="8">
        <v>0.784313725490187</v>
      </c>
      <c r="BU98" s="8">
        <v>1.55642023346303</v>
      </c>
      <c r="BV98" s="8">
        <v>-1.40485312899106</v>
      </c>
      <c r="BW98" s="8">
        <v>3.10880829015544</v>
      </c>
      <c r="BX98" s="8">
        <v>-0.628140703517575</v>
      </c>
      <c r="BY98" s="8">
        <v>0</v>
      </c>
      <c r="BZ98" s="8">
        <v>-1.76991150442479</v>
      </c>
      <c r="CA98" s="8">
        <v>-3.34620334620334</v>
      </c>
      <c r="CB98" s="8">
        <v>1.86418109187751</v>
      </c>
      <c r="CC98" s="8">
        <v>0.522875816993458</v>
      </c>
      <c r="CD98" s="8">
        <v>4.03120936280884</v>
      </c>
      <c r="CE98" s="8">
        <v>0.37499999999999</v>
      </c>
      <c r="CF98" s="8">
        <v>-0.249066002490657</v>
      </c>
      <c r="CG98" s="8">
        <v>3.24594257178527</v>
      </c>
      <c r="CH98" s="8">
        <v>0.725513905683195</v>
      </c>
      <c r="CI98" s="8">
        <v>5.88235294117649</v>
      </c>
      <c r="CJ98" s="8">
        <v>9.97732426303854</v>
      </c>
      <c r="CK98" s="8">
        <v>-3.50515463917526</v>
      </c>
      <c r="CL98" s="8">
        <v>-2.56410256410255</v>
      </c>
      <c r="CM98" s="8">
        <v>3.61842105263157</v>
      </c>
      <c r="CN98" s="8">
        <v>0.634920634920637</v>
      </c>
      <c r="CO98" s="8">
        <v>-6.51945320715036</v>
      </c>
      <c r="CP98" s="8">
        <v>2.92463442069741</v>
      </c>
      <c r="CQ98" s="8">
        <v>4.69945355191256</v>
      </c>
      <c r="CR98" s="8">
        <v>4.27974947807934</v>
      </c>
      <c r="CS98" s="8">
        <v>4.70470470470471</v>
      </c>
      <c r="CT98" s="8">
        <v>-1.91204588910133</v>
      </c>
      <c r="CU98" s="8">
        <v>-10.0389863547758</v>
      </c>
      <c r="CV98" s="8">
        <v>-0.216684723726985</v>
      </c>
      <c r="CW98" s="8">
        <v>-1.30293159609121</v>
      </c>
      <c r="CX98" s="8">
        <v>-4.73047304730472</v>
      </c>
      <c r="CY98" s="8">
        <v>0.92378752886835</v>
      </c>
      <c r="CZ98" s="8">
        <v>-1.83066361556064</v>
      </c>
      <c r="DA98" s="8">
        <v>-6.2937062937063</v>
      </c>
      <c r="DB98" s="8">
        <v>6.09452736318407</v>
      </c>
      <c r="DC98" s="8">
        <v>-3.98593200468932</v>
      </c>
      <c r="DD98" s="8">
        <v>-0.732600732600724</v>
      </c>
      <c r="DE98" s="8">
        <v>4.5510455104551</v>
      </c>
      <c r="DF98" s="8">
        <v>5.2941176470588</v>
      </c>
      <c r="DG98" s="8">
        <v>0.782122905027949</v>
      </c>
      <c r="DH98" s="8">
        <v>1.21951219512196</v>
      </c>
      <c r="DI98" s="8">
        <f>[1]!s_Dq_pctchange($B98,DI$1)</f>
        <v>-1.4238773274918</v>
      </c>
      <c r="DJ98" s="2"/>
    </row>
    <row r="99" spans="1:114">
      <c r="A99" s="2" t="s">
        <v>97</v>
      </c>
      <c r="B99" s="2" t="s">
        <v>20</v>
      </c>
      <c r="C99" s="2" t="s">
        <v>21</v>
      </c>
      <c r="D99" s="8">
        <v>0.772058823529404</v>
      </c>
      <c r="E99" s="8">
        <v>5.80080262677855</v>
      </c>
      <c r="F99" s="8">
        <v>1.27586206896552</v>
      </c>
      <c r="G99" s="8">
        <v>0.442628532516177</v>
      </c>
      <c r="H99" s="8">
        <v>-0.0677966101695002</v>
      </c>
      <c r="I99" s="8">
        <v>14.9253731343284</v>
      </c>
      <c r="J99" s="8">
        <v>7.02479338842973</v>
      </c>
      <c r="K99" s="8">
        <v>-10.1213458356315</v>
      </c>
      <c r="L99" s="8">
        <v>-3.03774163853943</v>
      </c>
      <c r="M99" s="8">
        <v>1.17088607594935</v>
      </c>
      <c r="N99" s="8">
        <v>3.78479824835784</v>
      </c>
      <c r="O99" s="8">
        <v>1.2959614225437</v>
      </c>
      <c r="P99" s="8">
        <v>-7.28949717346028</v>
      </c>
      <c r="Q99" s="8">
        <v>3.33761232349167</v>
      </c>
      <c r="R99" s="8">
        <v>0.90062111801242</v>
      </c>
      <c r="S99" s="8">
        <v>5.32471529701445</v>
      </c>
      <c r="T99" s="8">
        <v>-5.72764465225015</v>
      </c>
      <c r="U99" s="8">
        <v>2.47985120892748</v>
      </c>
      <c r="V99" s="8">
        <v>-3.96249243799153</v>
      </c>
      <c r="W99" s="8">
        <v>-5.13385826771654</v>
      </c>
      <c r="X99" s="8">
        <v>-0.796812749003982</v>
      </c>
      <c r="Y99" s="8">
        <v>-4.31726907630523</v>
      </c>
      <c r="Z99" s="8">
        <v>8.39454354669465</v>
      </c>
      <c r="AA99" s="8">
        <v>0.096805421103587</v>
      </c>
      <c r="AB99" s="8">
        <v>-0.999355254674395</v>
      </c>
      <c r="AC99" s="8">
        <v>-1.88863562357539</v>
      </c>
      <c r="AD99" s="8">
        <v>2.15731828742118</v>
      </c>
      <c r="AE99" s="8">
        <v>-0.909681611435998</v>
      </c>
      <c r="AF99" s="8">
        <v>2.95081967213114</v>
      </c>
      <c r="AG99" s="8">
        <v>2.77070063694268</v>
      </c>
      <c r="AH99" s="8">
        <v>-3.93554384877595</v>
      </c>
      <c r="AI99" s="8">
        <v>8.48387096774193</v>
      </c>
      <c r="AJ99" s="8">
        <v>4.93606898602438</v>
      </c>
      <c r="AK99" s="8">
        <v>3.71209974497025</v>
      </c>
      <c r="AL99" s="8">
        <v>4.53551912568305</v>
      </c>
      <c r="AM99" s="8">
        <v>0.653423941453211</v>
      </c>
      <c r="AN99" s="8">
        <v>-5.7387691508699</v>
      </c>
      <c r="AO99" s="8">
        <v>-2.97520661157025</v>
      </c>
      <c r="AP99" s="8">
        <v>0.823395797842133</v>
      </c>
      <c r="AQ99" s="8">
        <v>0</v>
      </c>
      <c r="AR99" s="8">
        <v>-3.04139678963671</v>
      </c>
      <c r="AS99" s="8">
        <v>11.0659308742376</v>
      </c>
      <c r="AT99" s="8">
        <v>3.84414225941423</v>
      </c>
      <c r="AU99" s="8">
        <v>-3.24855200201461</v>
      </c>
      <c r="AV99" s="8">
        <v>-1.14523685580428</v>
      </c>
      <c r="AW99" s="8">
        <v>-1.55344918378093</v>
      </c>
      <c r="AX99" s="8">
        <v>-3.98502273335117</v>
      </c>
      <c r="AY99" s="8">
        <v>1.25348189415042</v>
      </c>
      <c r="AZ99" s="8">
        <v>-5.33700137551583</v>
      </c>
      <c r="BA99" s="8">
        <v>-4.8532403371113</v>
      </c>
      <c r="BB99" s="8">
        <v>-5.92547342700061</v>
      </c>
      <c r="BC99" s="8">
        <v>1.62337662337661</v>
      </c>
      <c r="BD99" s="8">
        <v>1.43769968051119</v>
      </c>
      <c r="BE99" s="8">
        <v>-3.90551181102362</v>
      </c>
      <c r="BF99" s="8">
        <v>0.655522779416581</v>
      </c>
      <c r="BG99" s="8">
        <v>-0.227938782155657</v>
      </c>
      <c r="BH99" s="8">
        <v>0.19582245430809</v>
      </c>
      <c r="BI99" s="8">
        <v>2.21498371335506</v>
      </c>
      <c r="BJ99" s="8">
        <v>-3.95156150414277</v>
      </c>
      <c r="BK99" s="8">
        <v>1.52621101526211</v>
      </c>
      <c r="BL99" s="8">
        <v>2.15686274509805</v>
      </c>
      <c r="BM99" s="8">
        <v>3.07101727447215</v>
      </c>
      <c r="BN99" s="8">
        <v>-1.0552451893234</v>
      </c>
      <c r="BO99" s="8">
        <v>3.07402760351318</v>
      </c>
      <c r="BP99" s="8">
        <v>4.16920267802799</v>
      </c>
      <c r="BQ99" s="8">
        <v>-0.43821209465381</v>
      </c>
      <c r="BR99" s="8">
        <v>-2.2887323943662</v>
      </c>
      <c r="BS99" s="8">
        <v>7.14714714714715</v>
      </c>
      <c r="BT99" s="8">
        <v>2.57847533632287</v>
      </c>
      <c r="BU99" s="8">
        <v>-2.65027322404371</v>
      </c>
      <c r="BV99" s="8">
        <v>0.701655907942741</v>
      </c>
      <c r="BW99" s="8">
        <v>2.17391304347825</v>
      </c>
      <c r="BX99" s="8">
        <v>-1.80032733224223</v>
      </c>
      <c r="BY99" s="8">
        <v>-1.36111111111112</v>
      </c>
      <c r="BZ99" s="8">
        <v>-1.35173190650519</v>
      </c>
      <c r="CA99" s="8">
        <v>5.76648586925491</v>
      </c>
      <c r="CB99" s="8">
        <v>-0.188933873144406</v>
      </c>
      <c r="CC99" s="8">
        <v>-3.24499729583557</v>
      </c>
      <c r="CD99" s="8">
        <v>4.61151481274455</v>
      </c>
      <c r="CE99" s="8">
        <v>3.3395671920919</v>
      </c>
      <c r="CF99" s="8">
        <v>-1.00827300930713</v>
      </c>
      <c r="CG99" s="8">
        <v>1.09689213893967</v>
      </c>
      <c r="CH99" s="8">
        <v>5.94161715319038</v>
      </c>
      <c r="CI99" s="8">
        <v>3.87710314557426</v>
      </c>
      <c r="CJ99" s="8">
        <v>-3.47417840375587</v>
      </c>
      <c r="CK99" s="8">
        <v>-4.42607003891051</v>
      </c>
      <c r="CL99" s="8">
        <v>-1.0178117048346</v>
      </c>
      <c r="CM99" s="8">
        <v>12.827763496144</v>
      </c>
      <c r="CN99" s="8">
        <v>-3.80496696286169</v>
      </c>
      <c r="CO99" s="8">
        <v>-1.63429654192326</v>
      </c>
      <c r="CP99" s="8">
        <v>16.542258608235</v>
      </c>
      <c r="CQ99" s="8">
        <v>5.68181818181817</v>
      </c>
      <c r="CR99" s="8">
        <v>-2.93255131964809</v>
      </c>
      <c r="CS99" s="8">
        <v>-1.4501510574018</v>
      </c>
      <c r="CT99" s="8">
        <v>8.29756795422031</v>
      </c>
      <c r="CU99" s="8">
        <v>-4.17059822608039</v>
      </c>
      <c r="CV99" s="8">
        <v>1.61480897991336</v>
      </c>
      <c r="CW99" s="8">
        <v>13.4951467410764</v>
      </c>
      <c r="CX99" s="8">
        <v>3.45594525235243</v>
      </c>
      <c r="CY99" s="8">
        <v>5.83760542417728</v>
      </c>
      <c r="CZ99" s="8">
        <v>1.84375000000001</v>
      </c>
      <c r="DA99" s="8">
        <v>-11.6139920220927</v>
      </c>
      <c r="DB99" s="8">
        <v>15.2577677486548</v>
      </c>
      <c r="DC99" s="8">
        <v>-7.93674698795181</v>
      </c>
      <c r="DD99" s="8">
        <v>2.07753966955668</v>
      </c>
      <c r="DE99" s="8">
        <v>-9.72756410256411</v>
      </c>
      <c r="DF99" s="8">
        <v>12.3735132256347</v>
      </c>
      <c r="DG99" s="8">
        <v>6.52448657187995</v>
      </c>
      <c r="DH99" s="8">
        <v>16.4170250630283</v>
      </c>
      <c r="DI99" s="8">
        <f>[1]!s_Dq_pctchange($B99,DI$1)</f>
        <v>14.0509554140127</v>
      </c>
      <c r="DJ99" s="2"/>
    </row>
    <row r="100" spans="1:114">
      <c r="A100" s="2" t="s">
        <v>97</v>
      </c>
      <c r="B100" s="2" t="s">
        <v>182</v>
      </c>
      <c r="C100" s="2" t="s">
        <v>183</v>
      </c>
      <c r="D100" s="8">
        <v>-0.73270013568523</v>
      </c>
      <c r="E100" s="8">
        <v>2.36468015308913</v>
      </c>
      <c r="F100" s="8">
        <v>-2.12311390038723</v>
      </c>
      <c r="G100" s="8">
        <v>10</v>
      </c>
      <c r="H100" s="8">
        <v>-6.11434949770557</v>
      </c>
      <c r="I100" s="8">
        <v>3.69881109643329</v>
      </c>
      <c r="J100" s="8">
        <v>3.04458598726115</v>
      </c>
      <c r="K100" s="8">
        <v>-3.41204104339227</v>
      </c>
      <c r="L100" s="8">
        <v>-1.70229105337258</v>
      </c>
      <c r="M100" s="8">
        <v>-0.182291666666672</v>
      </c>
      <c r="N100" s="8">
        <v>5.66136185755284</v>
      </c>
      <c r="O100" s="8">
        <v>0.308641975308636</v>
      </c>
      <c r="P100" s="8">
        <v>-8.67692307692308</v>
      </c>
      <c r="Q100" s="8">
        <v>3.08625336927224</v>
      </c>
      <c r="R100" s="8">
        <v>0.0130736043927324</v>
      </c>
      <c r="S100" s="8">
        <v>4.94117647058824</v>
      </c>
      <c r="T100" s="8">
        <v>-3.98604882909816</v>
      </c>
      <c r="U100" s="8">
        <v>10.0025947067981</v>
      </c>
      <c r="V100" s="8">
        <v>-3.54994692770374</v>
      </c>
      <c r="W100" s="8">
        <v>-6.10173636585961</v>
      </c>
      <c r="X100" s="8">
        <v>3.20354212788122</v>
      </c>
      <c r="Y100" s="8">
        <v>-6.28391167192429</v>
      </c>
      <c r="Z100" s="8">
        <v>5.46654099905749</v>
      </c>
      <c r="AA100" s="8">
        <v>-0.204264011234516</v>
      </c>
      <c r="AB100" s="8">
        <v>-4.14481258794932</v>
      </c>
      <c r="AC100" s="8">
        <v>-3.91031629520888</v>
      </c>
      <c r="AD100" s="8">
        <v>3.84722222222222</v>
      </c>
      <c r="AE100" s="8">
        <v>-1.16356827604653</v>
      </c>
      <c r="AF100" s="8">
        <v>-1.67794316644116</v>
      </c>
      <c r="AG100" s="8">
        <v>3.70217451142307</v>
      </c>
      <c r="AH100" s="8">
        <v>-2.09688122096881</v>
      </c>
      <c r="AI100" s="8">
        <v>2.07401382675885</v>
      </c>
      <c r="AJ100" s="8">
        <v>3.25365205843293</v>
      </c>
      <c r="AK100" s="8">
        <v>6.16077170418008</v>
      </c>
      <c r="AL100" s="8">
        <v>-2.2897988853889</v>
      </c>
      <c r="AM100" s="8">
        <v>-0.805951642901433</v>
      </c>
      <c r="AN100" s="8">
        <v>-2.625</v>
      </c>
      <c r="AO100" s="8">
        <v>0.590500641848519</v>
      </c>
      <c r="AP100" s="8">
        <v>3.85400714650331</v>
      </c>
      <c r="AQ100" s="8">
        <v>-0.6512656672401</v>
      </c>
      <c r="AR100" s="8">
        <v>-5.50401978973406</v>
      </c>
      <c r="AS100" s="8">
        <v>4.71204188481674</v>
      </c>
      <c r="AT100" s="8">
        <v>1.45</v>
      </c>
      <c r="AU100" s="8">
        <v>4.69443075406605</v>
      </c>
      <c r="AV100" s="8">
        <v>-1.37695657290809</v>
      </c>
      <c r="AW100" s="8">
        <v>2.66109785202865</v>
      </c>
      <c r="AX100" s="8">
        <v>-9.93839358363361</v>
      </c>
      <c r="AY100" s="8">
        <v>0.671140939597305</v>
      </c>
      <c r="AZ100" s="8">
        <v>-2.58974358974358</v>
      </c>
      <c r="BA100" s="8">
        <v>5.75151355619899</v>
      </c>
      <c r="BB100" s="8">
        <v>-7.59178593652769</v>
      </c>
      <c r="BC100" s="8">
        <v>1.45454545454545</v>
      </c>
      <c r="BD100" s="8">
        <v>7.85875481215982</v>
      </c>
      <c r="BE100" s="8">
        <v>-3.5076923076923</v>
      </c>
      <c r="BF100" s="8">
        <v>-0.637755102040817</v>
      </c>
      <c r="BG100" s="8">
        <v>1.50192554557123</v>
      </c>
      <c r="BH100" s="8">
        <v>-5.0841026938156</v>
      </c>
      <c r="BI100" s="8">
        <v>5.95602931379081</v>
      </c>
      <c r="BJ100" s="8">
        <v>1.25754527162978</v>
      </c>
      <c r="BK100" s="8">
        <v>9.99751614505713</v>
      </c>
      <c r="BL100" s="8">
        <v>3.47747544315232</v>
      </c>
      <c r="BM100" s="8">
        <v>1.89852700490998</v>
      </c>
      <c r="BN100" s="8">
        <v>3.29799764428739</v>
      </c>
      <c r="BO100" s="8">
        <v>-0.507929926401969</v>
      </c>
      <c r="BP100" s="8">
        <v>8.46009585330275</v>
      </c>
      <c r="BQ100" s="8">
        <v>0.288184438040356</v>
      </c>
      <c r="BR100" s="8">
        <v>-1.0632183908046</v>
      </c>
      <c r="BS100" s="8">
        <v>-1.00687385032433</v>
      </c>
      <c r="BT100" s="8">
        <v>10.0048899755501</v>
      </c>
      <c r="BU100" s="8">
        <v>5.80547652916075</v>
      </c>
      <c r="BV100" s="8">
        <v>2.93252667843039</v>
      </c>
      <c r="BW100" s="8">
        <v>2.3673469387755</v>
      </c>
      <c r="BX100" s="8">
        <v>-0.494417862838917</v>
      </c>
      <c r="BY100" s="8">
        <v>2.41224555217183</v>
      </c>
      <c r="BZ100" s="8">
        <v>-0.696455121684012</v>
      </c>
      <c r="CA100" s="8">
        <v>0.472813238770686</v>
      </c>
      <c r="CB100" s="8">
        <v>-2.80000000000001</v>
      </c>
      <c r="CC100" s="8">
        <v>-0.330831921245874</v>
      </c>
      <c r="CD100" s="8">
        <v>3.86981865284976</v>
      </c>
      <c r="CE100" s="8">
        <v>3.42946219797349</v>
      </c>
      <c r="CF100" s="8">
        <v>5.55388093443858</v>
      </c>
      <c r="CG100" s="8">
        <v>10.0021417862497</v>
      </c>
      <c r="CH100" s="8">
        <v>-1.59008307372794</v>
      </c>
      <c r="CI100" s="8">
        <v>-0.422080063311999</v>
      </c>
      <c r="CJ100" s="8">
        <v>10.0006622955163</v>
      </c>
      <c r="CK100" s="8">
        <v>-3.30543681136734</v>
      </c>
      <c r="CL100" s="8">
        <v>6.68119551681198</v>
      </c>
      <c r="CM100" s="8">
        <v>0.636199147843331</v>
      </c>
      <c r="CN100" s="8">
        <v>-4.39624173529752</v>
      </c>
      <c r="CO100" s="8">
        <v>-6.90973064790101</v>
      </c>
      <c r="CP100" s="8">
        <v>3.41479309221245</v>
      </c>
      <c r="CQ100" s="8">
        <v>-1.14058856890794</v>
      </c>
      <c r="CR100" s="8">
        <v>-4.60224375318714</v>
      </c>
      <c r="CS100" s="8">
        <v>-1.64372577843112</v>
      </c>
      <c r="CT100" s="8">
        <v>3.30842391304348</v>
      </c>
      <c r="CU100" s="8">
        <v>-6.68770960741763</v>
      </c>
      <c r="CV100" s="8">
        <v>-3.65750528541226</v>
      </c>
      <c r="CW100" s="8">
        <v>3.8987638065979</v>
      </c>
      <c r="CX100" s="8">
        <v>1.4291748803154</v>
      </c>
      <c r="CY100" s="8">
        <v>1.92267647671272</v>
      </c>
      <c r="CZ100" s="8">
        <v>-2.89430672841188</v>
      </c>
      <c r="DA100" s="8">
        <v>-5.35801949645838</v>
      </c>
      <c r="DB100" s="8">
        <v>6.55057428677289</v>
      </c>
      <c r="DC100" s="8">
        <v>-2.33694303671</v>
      </c>
      <c r="DD100" s="8">
        <v>3.55714285714285</v>
      </c>
      <c r="DE100" s="8">
        <v>-0.675955304179885</v>
      </c>
      <c r="DF100" s="8">
        <v>4.48611111111112</v>
      </c>
      <c r="DG100" s="8">
        <v>7.01183038681376</v>
      </c>
      <c r="DH100" s="8">
        <v>-0.465809577044903</v>
      </c>
      <c r="DI100" s="8">
        <f>[1]!s_Dq_pctchange($B100,DI$1)</f>
        <v>10.0024959440909</v>
      </c>
      <c r="DJ100" s="2"/>
    </row>
    <row r="101" spans="1:114">
      <c r="A101" s="2" t="s">
        <v>97</v>
      </c>
      <c r="B101" s="2" t="s">
        <v>184</v>
      </c>
      <c r="C101" s="2" t="s">
        <v>185</v>
      </c>
      <c r="D101" s="8">
        <v>0.68707058088694</v>
      </c>
      <c r="E101" s="8">
        <v>3.97022332506205</v>
      </c>
      <c r="F101" s="8">
        <v>1.3723150357995</v>
      </c>
      <c r="G101" s="8">
        <v>1.70688640376693</v>
      </c>
      <c r="H101" s="8">
        <v>2.54629629629629</v>
      </c>
      <c r="I101" s="8">
        <v>5.07900677200903</v>
      </c>
      <c r="J101" s="8">
        <v>-0.966702470461858</v>
      </c>
      <c r="K101" s="8">
        <v>-5.31453362255965</v>
      </c>
      <c r="L101" s="8">
        <v>4.18098510882015</v>
      </c>
      <c r="M101" s="8">
        <v>-1.53930731170974</v>
      </c>
      <c r="N101" s="8">
        <v>0</v>
      </c>
      <c r="O101" s="8">
        <v>-0.893355667225017</v>
      </c>
      <c r="P101" s="8">
        <v>-3.66197183098591</v>
      </c>
      <c r="Q101" s="8">
        <v>-0.526315789473678</v>
      </c>
      <c r="R101" s="8">
        <v>1.05820105820106</v>
      </c>
      <c r="S101" s="8">
        <v>1.33798720186154</v>
      </c>
      <c r="T101" s="8">
        <v>2.69804822043627</v>
      </c>
      <c r="U101" s="8">
        <v>-1.00614868641698</v>
      </c>
      <c r="V101" s="8">
        <v>2.20214568040655</v>
      </c>
      <c r="W101" s="8">
        <v>-4.03314917127072</v>
      </c>
      <c r="X101" s="8">
        <v>-0.17271157167531</v>
      </c>
      <c r="Y101" s="8">
        <v>-0.749711649365623</v>
      </c>
      <c r="Z101" s="8">
        <v>6.62405578152238</v>
      </c>
      <c r="AA101" s="8">
        <v>-1.52588555858311</v>
      </c>
      <c r="AB101" s="8">
        <v>-2.04759269507471</v>
      </c>
      <c r="AC101" s="8">
        <v>2.93785310734463</v>
      </c>
      <c r="AD101" s="8">
        <v>6.20197585071351</v>
      </c>
      <c r="AE101" s="8">
        <v>-1.03359173126617</v>
      </c>
      <c r="AF101" s="8">
        <v>-0.887728459530008</v>
      </c>
      <c r="AG101" s="8">
        <v>1.79135932560589</v>
      </c>
      <c r="AH101" s="8">
        <v>-1.44927536231885</v>
      </c>
      <c r="AI101" s="8">
        <v>0.105042016806723</v>
      </c>
      <c r="AJ101" s="8">
        <v>0.262329485834216</v>
      </c>
      <c r="AK101" s="8">
        <v>1.46520146520147</v>
      </c>
      <c r="AL101" s="8">
        <v>-0.722021660649822</v>
      </c>
      <c r="AM101" s="8">
        <v>0.72727272727273</v>
      </c>
      <c r="AN101" s="8">
        <v>-8.40639504899433</v>
      </c>
      <c r="AO101" s="8">
        <v>-0.281531531531525</v>
      </c>
      <c r="AP101" s="8">
        <v>1.07284020327497</v>
      </c>
      <c r="AQ101" s="8">
        <v>-2.73743016759775</v>
      </c>
      <c r="AR101" s="8">
        <v>-1.20620333141874</v>
      </c>
      <c r="AS101" s="8">
        <v>3.77906976744188</v>
      </c>
      <c r="AT101" s="8">
        <v>-1.68067226890757</v>
      </c>
      <c r="AU101" s="8">
        <v>-6.66666666666668</v>
      </c>
      <c r="AV101" s="8">
        <v>-2.31990231990231</v>
      </c>
      <c r="AW101" s="8">
        <v>0.187500000000009</v>
      </c>
      <c r="AX101" s="8">
        <v>-3.43106674984404</v>
      </c>
      <c r="AY101" s="8">
        <v>2.00258397932815</v>
      </c>
      <c r="AZ101" s="8">
        <v>-2.5332488917036</v>
      </c>
      <c r="BA101" s="8">
        <v>-4.09356725146199</v>
      </c>
      <c r="BB101" s="8">
        <v>-6.63956639566396</v>
      </c>
      <c r="BC101" s="8">
        <v>2.97532656023222</v>
      </c>
      <c r="BD101" s="8">
        <v>0.422832980972536</v>
      </c>
      <c r="BE101" s="8">
        <v>-2.17543859649124</v>
      </c>
      <c r="BF101" s="8">
        <v>0.286944045911067</v>
      </c>
      <c r="BG101" s="8">
        <v>3.00429184549355</v>
      </c>
      <c r="BH101" s="8">
        <v>-1.52777777777778</v>
      </c>
      <c r="BI101" s="8">
        <v>1.05782792665728</v>
      </c>
      <c r="BJ101" s="8">
        <v>-2.44242847173761</v>
      </c>
      <c r="BK101" s="8">
        <v>-0.786838340486421</v>
      </c>
      <c r="BL101" s="8">
        <v>0.144196106705119</v>
      </c>
      <c r="BM101" s="8">
        <v>5.90352771778258</v>
      </c>
      <c r="BN101" s="8">
        <v>0.815771583956495</v>
      </c>
      <c r="BO101" s="8">
        <v>1.28118678354686</v>
      </c>
      <c r="BP101" s="8">
        <v>4.1278295605859</v>
      </c>
      <c r="BQ101" s="8">
        <v>-0.0639386189258399</v>
      </c>
      <c r="BR101" s="8">
        <v>-3.00703774792067</v>
      </c>
      <c r="BS101" s="8">
        <v>1.71503957783642</v>
      </c>
      <c r="BT101" s="8">
        <v>1.16731517509726</v>
      </c>
      <c r="BU101" s="8">
        <v>6.15384615384616</v>
      </c>
      <c r="BV101" s="8">
        <v>-2.11352657004829</v>
      </c>
      <c r="BW101" s="8">
        <v>1.35718692165329</v>
      </c>
      <c r="BX101" s="8">
        <v>4.07790626902009</v>
      </c>
      <c r="BY101" s="8">
        <v>-1.57894736842107</v>
      </c>
      <c r="BZ101" s="8">
        <v>6.71420083184791</v>
      </c>
      <c r="CA101" s="8">
        <v>-1.44766146993319</v>
      </c>
      <c r="CB101" s="8">
        <v>0</v>
      </c>
      <c r="CC101" s="8">
        <v>-2.65536723163842</v>
      </c>
      <c r="CD101" s="8">
        <v>3.13406848520023</v>
      </c>
      <c r="CE101" s="8">
        <v>0.67529544175577</v>
      </c>
      <c r="CF101" s="8">
        <v>1.5651201788709</v>
      </c>
      <c r="CG101" s="8">
        <v>2.91689598238854</v>
      </c>
      <c r="CH101" s="8">
        <v>4.70588235294116</v>
      </c>
      <c r="CI101" s="8">
        <v>0</v>
      </c>
      <c r="CJ101" s="8">
        <v>7.76302349336058</v>
      </c>
      <c r="CK101" s="8">
        <v>-0.0473933649289164</v>
      </c>
      <c r="CL101" s="8">
        <v>0.14224751066857</v>
      </c>
      <c r="CM101" s="8">
        <v>9.9905303030303</v>
      </c>
      <c r="CN101" s="8">
        <v>2.92724924666379</v>
      </c>
      <c r="CO101" s="8">
        <v>-9.28481806775407</v>
      </c>
      <c r="CP101" s="8">
        <v>8.48317196864915</v>
      </c>
      <c r="CQ101" s="8">
        <v>0.679983000424991</v>
      </c>
      <c r="CR101" s="8">
        <v>-4.98100464330942</v>
      </c>
      <c r="CS101" s="8">
        <v>9.99555752998669</v>
      </c>
      <c r="CT101" s="8">
        <v>-3.55411954765753</v>
      </c>
      <c r="CU101" s="8">
        <v>-6.67786413561702</v>
      </c>
      <c r="CV101" s="8">
        <v>0.765076507650773</v>
      </c>
      <c r="CW101" s="8">
        <v>3.70701205895489</v>
      </c>
      <c r="CX101" s="8">
        <v>3.53143841515934</v>
      </c>
      <c r="CY101" s="8">
        <v>9.98336106489186</v>
      </c>
      <c r="CZ101" s="8">
        <v>-0.52950075642965</v>
      </c>
      <c r="DA101" s="8">
        <v>-6.65399239543727</v>
      </c>
      <c r="DB101" s="8">
        <v>6.27291242362525</v>
      </c>
      <c r="DC101" s="8">
        <v>4.33116136450747</v>
      </c>
      <c r="DD101" s="8">
        <v>9.99265246142542</v>
      </c>
      <c r="DE101" s="8">
        <v>-4.17501670006679</v>
      </c>
      <c r="DF101" s="8">
        <v>10.0034855350296</v>
      </c>
      <c r="DG101" s="8">
        <v>10.0126742712294</v>
      </c>
      <c r="DH101" s="8">
        <v>9.9942396313364</v>
      </c>
      <c r="DI101" s="8">
        <f>[1]!s_Dq_pctchange($B101,DI$1)</f>
        <v>10.0026184865148</v>
      </c>
      <c r="DJ101" s="2"/>
    </row>
    <row r="102" spans="1:114">
      <c r="A102" s="2" t="s">
        <v>97</v>
      </c>
      <c r="B102" s="2" t="s">
        <v>186</v>
      </c>
      <c r="C102" s="2" t="s">
        <v>187</v>
      </c>
      <c r="D102" s="8">
        <v>-1.14520311149524</v>
      </c>
      <c r="E102" s="8">
        <v>1.92349726775956</v>
      </c>
      <c r="F102" s="8">
        <v>0.750589749088561</v>
      </c>
      <c r="G102" s="8">
        <v>-1.63899531715623</v>
      </c>
      <c r="H102" s="8">
        <v>1.68794633196279</v>
      </c>
      <c r="I102" s="8">
        <v>1.51095977867631</v>
      </c>
      <c r="J102" s="8">
        <v>-0.146750524109016</v>
      </c>
      <c r="K102" s="8">
        <v>2.8763384421583</v>
      </c>
      <c r="L102" s="8">
        <v>0.367346938775513</v>
      </c>
      <c r="M102" s="8">
        <v>0.793005286701917</v>
      </c>
      <c r="N102" s="8">
        <v>3.06637078878355</v>
      </c>
      <c r="O102" s="8">
        <v>0.685065570561746</v>
      </c>
      <c r="P102" s="8">
        <v>-2.44945567651633</v>
      </c>
      <c r="Q102" s="8">
        <v>5.55998405739338</v>
      </c>
      <c r="R102" s="8">
        <v>-0.811780252973375</v>
      </c>
      <c r="S102" s="8">
        <v>-0.342596117244007</v>
      </c>
      <c r="T102" s="8">
        <v>-1.90985485103132</v>
      </c>
      <c r="U102" s="8">
        <v>-0.584112149532702</v>
      </c>
      <c r="V102" s="8">
        <v>2.50685468076773</v>
      </c>
      <c r="W102" s="8">
        <v>-4.16507451280093</v>
      </c>
      <c r="X102" s="8">
        <v>-0.31897926634769</v>
      </c>
      <c r="Y102" s="8">
        <v>-3.98</v>
      </c>
      <c r="Z102" s="8">
        <v>3.16600708185795</v>
      </c>
      <c r="AA102" s="8">
        <v>7.00585503735109</v>
      </c>
      <c r="AB102" s="8">
        <v>-2.64150943396226</v>
      </c>
      <c r="AC102" s="8">
        <v>-1.51162790697674</v>
      </c>
      <c r="AD102" s="8">
        <v>6.63124754033844</v>
      </c>
      <c r="AE102" s="8">
        <v>4.72411884111459</v>
      </c>
      <c r="AF102" s="8">
        <v>0.65198237885463</v>
      </c>
      <c r="AG102" s="8">
        <v>3.25630252100839</v>
      </c>
      <c r="AH102" s="8">
        <v>-3.74703289250592</v>
      </c>
      <c r="AI102" s="8">
        <v>16.2057424696142</v>
      </c>
      <c r="AJ102" s="8">
        <v>0</v>
      </c>
      <c r="AK102" s="8">
        <v>-0.0303168106715176</v>
      </c>
      <c r="AL102" s="8">
        <v>-4.32145564821834</v>
      </c>
      <c r="AM102" s="8">
        <v>-0.158478605388274</v>
      </c>
      <c r="AN102" s="8">
        <v>-5.12698412698414</v>
      </c>
      <c r="AO102" s="8">
        <v>-1.18788689978249</v>
      </c>
      <c r="AP102" s="8">
        <v>-0.135455469014584</v>
      </c>
      <c r="AQ102" s="8">
        <v>-0.135639199728701</v>
      </c>
      <c r="AR102" s="8">
        <v>-3.25976230899831</v>
      </c>
      <c r="AS102" s="8">
        <v>4.44015444015444</v>
      </c>
      <c r="AT102" s="8">
        <v>-2.40295748613678</v>
      </c>
      <c r="AU102" s="8">
        <v>-3.18526170798898</v>
      </c>
      <c r="AV102" s="8">
        <v>-2.56091054597191</v>
      </c>
      <c r="AW102" s="8">
        <v>0.492790655229071</v>
      </c>
      <c r="AX102" s="8">
        <v>-0.472212132219412</v>
      </c>
      <c r="AY102" s="8">
        <v>2.39051094890511</v>
      </c>
      <c r="AZ102" s="8">
        <v>-0.285154161468534</v>
      </c>
      <c r="BA102" s="8">
        <v>-2.59159964253799</v>
      </c>
      <c r="BB102" s="8">
        <v>-6.20183486238533</v>
      </c>
      <c r="BC102" s="8">
        <v>6.10328638497653</v>
      </c>
      <c r="BD102" s="8">
        <v>2.47050147492625</v>
      </c>
      <c r="BE102" s="8">
        <v>-0.683699172364141</v>
      </c>
      <c r="BF102" s="8">
        <v>-0.652173913043482</v>
      </c>
      <c r="BG102" s="8">
        <v>-1.3493800145879</v>
      </c>
      <c r="BH102" s="8">
        <v>-2.31053604436228</v>
      </c>
      <c r="BI102" s="8">
        <v>3.17880794701986</v>
      </c>
      <c r="BJ102" s="8">
        <v>-2.47570144874382</v>
      </c>
      <c r="BK102" s="8">
        <v>3.12147423843551</v>
      </c>
      <c r="BL102" s="8">
        <v>3.37345003646972</v>
      </c>
      <c r="BM102" s="8">
        <v>2.99876521432352</v>
      </c>
      <c r="BN102" s="8">
        <v>0.325398184620656</v>
      </c>
      <c r="BO102" s="8">
        <v>1.77534994878797</v>
      </c>
      <c r="BP102" s="8">
        <v>3.15330426031533</v>
      </c>
      <c r="BQ102" s="8">
        <v>5.0569105691057</v>
      </c>
      <c r="BR102" s="8">
        <v>1.09890109890109</v>
      </c>
      <c r="BS102" s="8">
        <v>-0.382731169626457</v>
      </c>
      <c r="BT102" s="8">
        <v>0.153680651605984</v>
      </c>
      <c r="BU102" s="8">
        <v>-2.577873254565</v>
      </c>
      <c r="BV102" s="8">
        <v>4.09513309182549</v>
      </c>
      <c r="BW102" s="8">
        <v>1.37691027386896</v>
      </c>
      <c r="BX102" s="8">
        <v>4.62686567164178</v>
      </c>
      <c r="BY102" s="8">
        <v>6.97574893009987</v>
      </c>
      <c r="BZ102" s="8">
        <v>0.960128017068932</v>
      </c>
      <c r="CA102" s="8">
        <v>7.88535200105668</v>
      </c>
      <c r="CB102" s="8">
        <v>0.404015670910874</v>
      </c>
      <c r="CC102" s="8">
        <v>4.49945128642848</v>
      </c>
      <c r="CD102" s="8">
        <v>-0.81680280046675</v>
      </c>
      <c r="CE102" s="8">
        <v>2.32941176470588</v>
      </c>
      <c r="CF102" s="8">
        <v>-0.781788916992417</v>
      </c>
      <c r="CG102" s="8">
        <v>2.76063620175925</v>
      </c>
      <c r="CH102" s="8">
        <v>-0.0113352981183446</v>
      </c>
      <c r="CI102" s="8">
        <v>2.81147262215169</v>
      </c>
      <c r="CJ102" s="8">
        <v>-2.53611202999228</v>
      </c>
      <c r="CK102" s="8">
        <v>-3.04333069351735</v>
      </c>
      <c r="CL102" s="8">
        <v>2.56709451575263</v>
      </c>
      <c r="CM102" s="8">
        <v>9.82935153583617</v>
      </c>
      <c r="CN102" s="8">
        <v>-0.600787238450389</v>
      </c>
      <c r="CO102" s="8">
        <v>2.61567319716549</v>
      </c>
      <c r="CP102" s="8">
        <v>16.7868386310552</v>
      </c>
      <c r="CQ102" s="8">
        <v>0.304347826086955</v>
      </c>
      <c r="CR102" s="8">
        <v>1.36974425661032</v>
      </c>
      <c r="CS102" s="8">
        <v>5.18258787308645</v>
      </c>
      <c r="CT102" s="8">
        <v>7.41523701113912</v>
      </c>
      <c r="CU102" s="8">
        <v>-2.52062675043524</v>
      </c>
      <c r="CV102" s="8">
        <v>-2.44603199254544</v>
      </c>
      <c r="CW102" s="8">
        <v>7.02857597707556</v>
      </c>
      <c r="CX102" s="8">
        <v>0.319797709355925</v>
      </c>
      <c r="CY102" s="8">
        <v>3.06916746979021</v>
      </c>
      <c r="CZ102" s="8">
        <v>-3.02093073437386</v>
      </c>
      <c r="DA102" s="8">
        <v>-8.83334569457837</v>
      </c>
      <c r="DB102" s="8">
        <v>14.7250244061178</v>
      </c>
      <c r="DC102" s="8">
        <v>-6.39625585023402</v>
      </c>
      <c r="DD102" s="8">
        <v>-0.280303030303035</v>
      </c>
      <c r="DE102" s="8">
        <v>-3.89728785231329</v>
      </c>
      <c r="DF102" s="8">
        <v>18.7747035573123</v>
      </c>
      <c r="DG102" s="8">
        <v>-0.0199667221297739</v>
      </c>
      <c r="DH102" s="8">
        <v>3.48821728132073</v>
      </c>
      <c r="DI102" s="8">
        <f>[1]!s_Dq_pctchange($B102,DI$1)</f>
        <v>1.56310304901581</v>
      </c>
      <c r="DJ102" s="2"/>
    </row>
    <row r="103" spans="1:114">
      <c r="A103" s="2" t="s">
        <v>97</v>
      </c>
      <c r="B103" s="2" t="s">
        <v>188</v>
      </c>
      <c r="C103" s="2" t="s">
        <v>189</v>
      </c>
      <c r="D103" s="8">
        <v>-1.80602006688962</v>
      </c>
      <c r="E103" s="8">
        <v>1.87329700272479</v>
      </c>
      <c r="F103" s="8">
        <v>1.97258441992644</v>
      </c>
      <c r="G103" s="8">
        <v>-0.163934426229495</v>
      </c>
      <c r="H103" s="8">
        <v>0.558292282430213</v>
      </c>
      <c r="I103" s="8">
        <v>4.3435662965382</v>
      </c>
      <c r="J103" s="8">
        <v>-0.281690140845075</v>
      </c>
      <c r="K103" s="8">
        <v>-1.47520401757688</v>
      </c>
      <c r="L103" s="8">
        <v>-1.78400764574706</v>
      </c>
      <c r="M103" s="8">
        <v>-0.421667207265653</v>
      </c>
      <c r="N103" s="8">
        <v>1.46579804560261</v>
      </c>
      <c r="O103" s="8">
        <v>-1.669341894061</v>
      </c>
      <c r="P103" s="8">
        <v>-5.97453476983349</v>
      </c>
      <c r="Q103" s="8">
        <v>0.902777777777771</v>
      </c>
      <c r="R103" s="8">
        <v>2.95939435650379</v>
      </c>
      <c r="S103" s="8">
        <v>7.25267379679144</v>
      </c>
      <c r="T103" s="8">
        <v>-5.88968526020569</v>
      </c>
      <c r="U103" s="8">
        <v>1.02649006622518</v>
      </c>
      <c r="V103" s="8">
        <v>-2.88430022943298</v>
      </c>
      <c r="W103" s="8">
        <v>-1.88997637529529</v>
      </c>
      <c r="X103" s="8">
        <v>-2.37358101135192</v>
      </c>
      <c r="Y103" s="8">
        <v>-4.51021846370683</v>
      </c>
      <c r="Z103" s="8">
        <v>4.13284132841328</v>
      </c>
      <c r="AA103" s="8">
        <v>1.41743444365699</v>
      </c>
      <c r="AB103" s="8">
        <v>-6.70859538784067</v>
      </c>
      <c r="AC103" s="8">
        <v>1.49812734082398</v>
      </c>
      <c r="AD103" s="8">
        <v>8.63468634686348</v>
      </c>
      <c r="AE103" s="8">
        <v>-2.4116847826087</v>
      </c>
      <c r="AF103" s="8">
        <v>-1.39227288548557</v>
      </c>
      <c r="AG103" s="8">
        <v>1.27073773385106</v>
      </c>
      <c r="AH103" s="8">
        <v>-2.43987452073895</v>
      </c>
      <c r="AI103" s="8">
        <v>0</v>
      </c>
      <c r="AJ103" s="8">
        <v>1.39335476956057</v>
      </c>
      <c r="AK103" s="8">
        <v>-0.810429880197329</v>
      </c>
      <c r="AL103" s="8">
        <v>1.10124333925401</v>
      </c>
      <c r="AM103" s="8">
        <v>-3.82993675333801</v>
      </c>
      <c r="AN103" s="8">
        <v>-3.87285348922179</v>
      </c>
      <c r="AO103" s="8">
        <v>-3.45876092740402</v>
      </c>
      <c r="AP103" s="8">
        <v>0.15748031496064</v>
      </c>
      <c r="AQ103" s="8">
        <v>1.33647798742138</v>
      </c>
      <c r="AR103" s="8">
        <v>-1.04732350659425</v>
      </c>
      <c r="AS103" s="8">
        <v>2.54802038416306</v>
      </c>
      <c r="AT103" s="8">
        <v>0.688073394495412</v>
      </c>
      <c r="AU103" s="8">
        <v>1.55656795747913</v>
      </c>
      <c r="AV103" s="8">
        <v>-0.261682242990661</v>
      </c>
      <c r="AW103" s="8">
        <v>-0.937031484257877</v>
      </c>
      <c r="AX103" s="8">
        <v>-3.29171396140749</v>
      </c>
      <c r="AY103" s="8">
        <v>0.117370892018777</v>
      </c>
      <c r="AZ103" s="8">
        <v>-1.28956623681124</v>
      </c>
      <c r="BA103" s="8">
        <v>-2.4148851939826</v>
      </c>
      <c r="BB103" s="8">
        <v>-5.51724137931034</v>
      </c>
      <c r="BC103" s="8">
        <v>1.93215972520395</v>
      </c>
      <c r="BD103" s="8">
        <v>0.463352990732958</v>
      </c>
      <c r="BE103" s="8">
        <v>-2.18029350104824</v>
      </c>
      <c r="BF103" s="8">
        <v>2.18602657522505</v>
      </c>
      <c r="BG103" s="8">
        <v>-3.14597315436242</v>
      </c>
      <c r="BH103" s="8">
        <v>-3.72455608488522</v>
      </c>
      <c r="BI103" s="8">
        <v>3.50877192982457</v>
      </c>
      <c r="BJ103" s="8">
        <v>-4.38939591481966</v>
      </c>
      <c r="BK103" s="8">
        <v>-3.63636363636364</v>
      </c>
      <c r="BL103" s="8">
        <v>3.06603773584907</v>
      </c>
      <c r="BM103" s="8">
        <v>4.66819221967963</v>
      </c>
      <c r="BN103" s="8">
        <v>-1.70529077393967</v>
      </c>
      <c r="BO103" s="8">
        <v>1.2900355871886</v>
      </c>
      <c r="BP103" s="8">
        <v>1.49319279754062</v>
      </c>
      <c r="BQ103" s="8">
        <v>1.427953266984</v>
      </c>
      <c r="BR103" s="8">
        <v>-0.597269624573381</v>
      </c>
      <c r="BS103" s="8">
        <v>1.20171673819742</v>
      </c>
      <c r="BT103" s="8">
        <v>1.14503816793895</v>
      </c>
      <c r="BU103" s="8">
        <v>0.880503144654071</v>
      </c>
      <c r="BV103" s="8">
        <v>0.623441396508743</v>
      </c>
      <c r="BW103" s="8">
        <v>-0.247831474597296</v>
      </c>
      <c r="BX103" s="8">
        <v>-1.98757763975153</v>
      </c>
      <c r="BY103" s="8">
        <v>-1.05618926911703</v>
      </c>
      <c r="BZ103" s="8">
        <v>6.14859094790776</v>
      </c>
      <c r="CA103" s="8">
        <v>-1.76991150442477</v>
      </c>
      <c r="CB103" s="8">
        <v>2.00655200655201</v>
      </c>
      <c r="CC103" s="8">
        <v>-0.481734243275809</v>
      </c>
      <c r="CD103" s="8">
        <v>0.927793465106906</v>
      </c>
      <c r="CE103" s="8">
        <v>1.71862509992006</v>
      </c>
      <c r="CF103" s="8">
        <v>-1.33595284872299</v>
      </c>
      <c r="CG103" s="8">
        <v>13.2616487455197</v>
      </c>
      <c r="CH103" s="8">
        <v>1.89873417721519</v>
      </c>
      <c r="CI103" s="8">
        <v>6.28019323671499</v>
      </c>
      <c r="CJ103" s="8">
        <v>3.73376623376621</v>
      </c>
      <c r="CK103" s="8">
        <v>0.469483568075138</v>
      </c>
      <c r="CL103" s="8">
        <v>4.51713395638628</v>
      </c>
      <c r="CM103" s="8">
        <v>8.67362146050672</v>
      </c>
      <c r="CN103" s="8">
        <v>-0.60340098738344</v>
      </c>
      <c r="CO103" s="8">
        <v>-4.19426048565122</v>
      </c>
      <c r="CP103" s="8">
        <v>-0.288018433179736</v>
      </c>
      <c r="CQ103" s="8">
        <v>-0.433275563258215</v>
      </c>
      <c r="CR103" s="8">
        <v>-2.78503046127067</v>
      </c>
      <c r="CS103" s="8">
        <v>-2.08892867800656</v>
      </c>
      <c r="CT103" s="8">
        <v>3.29167936604693</v>
      </c>
      <c r="CU103" s="8">
        <v>-7.90793744467394</v>
      </c>
      <c r="CV103" s="8">
        <v>-3.68471643703941</v>
      </c>
      <c r="CW103" s="8">
        <v>1.49700598802396</v>
      </c>
      <c r="CX103" s="8">
        <v>-0.131104555883314</v>
      </c>
      <c r="CY103" s="8">
        <v>11.5851657367903</v>
      </c>
      <c r="CZ103" s="8">
        <v>0.823529411764709</v>
      </c>
      <c r="DA103" s="8">
        <v>-6.76779463243874</v>
      </c>
      <c r="DB103" s="8">
        <v>5.66332916145182</v>
      </c>
      <c r="DC103" s="8">
        <v>-3.13888066331063</v>
      </c>
      <c r="DD103" s="8">
        <v>5.74747783552431</v>
      </c>
      <c r="DE103" s="8">
        <v>-1.9947961838682</v>
      </c>
      <c r="DF103" s="8">
        <v>16.1356932153392</v>
      </c>
      <c r="DG103" s="8">
        <v>5.38481076962155</v>
      </c>
      <c r="DH103" s="8">
        <v>20.0048204386599</v>
      </c>
      <c r="DI103" s="8">
        <f>[1]!s_Dq_pctchange($B103,DI$1)</f>
        <v>20.0040168708576</v>
      </c>
      <c r="DJ103" s="2"/>
    </row>
    <row r="104" spans="1:114">
      <c r="A104" s="2" t="s">
        <v>97</v>
      </c>
      <c r="B104" s="2" t="s">
        <v>190</v>
      </c>
      <c r="C104" s="2" t="s">
        <v>191</v>
      </c>
      <c r="D104" s="8">
        <v>2.09003215434083</v>
      </c>
      <c r="E104" s="8">
        <v>2.1259842519685</v>
      </c>
      <c r="F104" s="8">
        <v>2.39013107170393</v>
      </c>
      <c r="G104" s="8">
        <v>-2.33433734939759</v>
      </c>
      <c r="H104" s="8">
        <v>-0.925212027756368</v>
      </c>
      <c r="I104" s="8">
        <v>-0.155642023346289</v>
      </c>
      <c r="J104" s="8">
        <v>1.87061574434918</v>
      </c>
      <c r="K104" s="8">
        <v>-5.35577658760522</v>
      </c>
      <c r="L104" s="8">
        <v>-0.889248181083259</v>
      </c>
      <c r="M104" s="8">
        <v>-0.244698205546491</v>
      </c>
      <c r="N104" s="8">
        <v>1.71708912510221</v>
      </c>
      <c r="O104" s="8">
        <v>1.52733118971061</v>
      </c>
      <c r="P104" s="8">
        <v>-3.48376880443389</v>
      </c>
      <c r="Q104" s="8">
        <v>4.59392945036915</v>
      </c>
      <c r="R104" s="8">
        <v>3.37254901960785</v>
      </c>
      <c r="S104" s="8">
        <v>-0.455235204855852</v>
      </c>
      <c r="T104" s="8">
        <v>-1.67682926829267</v>
      </c>
      <c r="U104" s="8">
        <v>0.620155038759685</v>
      </c>
      <c r="V104" s="8">
        <v>-2.69645608628659</v>
      </c>
      <c r="W104" s="8">
        <v>-4.82977038796517</v>
      </c>
      <c r="X104" s="8">
        <v>-1.58069883527455</v>
      </c>
      <c r="Y104" s="8">
        <v>-2.1978021978022</v>
      </c>
      <c r="Z104" s="8">
        <v>6.22299049265341</v>
      </c>
      <c r="AA104" s="8">
        <v>-1.70870626525631</v>
      </c>
      <c r="AB104" s="8">
        <v>-1.49006622516555</v>
      </c>
      <c r="AC104" s="8">
        <v>-0.840336134453775</v>
      </c>
      <c r="AD104" s="8">
        <v>2.96610169491525</v>
      </c>
      <c r="AE104" s="8">
        <v>-0.493827160493838</v>
      </c>
      <c r="AF104" s="8">
        <v>0.248138957816375</v>
      </c>
      <c r="AG104" s="8">
        <v>0.165016501650178</v>
      </c>
      <c r="AH104" s="8">
        <v>0.494233937397016</v>
      </c>
      <c r="AI104" s="8">
        <v>3.52459016393444</v>
      </c>
      <c r="AJ104" s="8">
        <v>4.27553444180522</v>
      </c>
      <c r="AK104" s="8">
        <v>2.12604403948367</v>
      </c>
      <c r="AL104" s="8">
        <v>-0.0743494423791816</v>
      </c>
      <c r="AM104" s="8">
        <v>1.41369047619048</v>
      </c>
      <c r="AN104" s="8">
        <v>-4.18195157740278</v>
      </c>
      <c r="AO104" s="8">
        <v>-0.153139356814714</v>
      </c>
      <c r="AP104" s="8">
        <v>0.76687116564418</v>
      </c>
      <c r="AQ104" s="8">
        <v>4.87062404870623</v>
      </c>
      <c r="AR104" s="8">
        <v>-2.68505079825834</v>
      </c>
      <c r="AS104" s="8">
        <v>4.54884414615957</v>
      </c>
      <c r="AT104" s="8">
        <v>9.98573466476462</v>
      </c>
      <c r="AU104" s="8">
        <v>1.16731517509728</v>
      </c>
      <c r="AV104" s="8">
        <v>-1.08974358974359</v>
      </c>
      <c r="AW104" s="8">
        <v>-0.129617627997395</v>
      </c>
      <c r="AX104" s="8">
        <v>-5.5158987670344</v>
      </c>
      <c r="AY104" s="8">
        <v>1.16758241758242</v>
      </c>
      <c r="AZ104" s="8">
        <v>-4.00543109300747</v>
      </c>
      <c r="BA104" s="8">
        <v>-4.66760961810466</v>
      </c>
      <c r="BB104" s="8">
        <v>-7.7893175074184</v>
      </c>
      <c r="BC104" s="8">
        <v>4.50522928399034</v>
      </c>
      <c r="BD104" s="8">
        <v>5.4657428791378</v>
      </c>
      <c r="BE104" s="8">
        <v>-1.53284671532847</v>
      </c>
      <c r="BF104" s="8">
        <v>-1.1860637509266</v>
      </c>
      <c r="BG104" s="8">
        <v>-0.375093773443371</v>
      </c>
      <c r="BH104" s="8">
        <v>-4.5933734939759</v>
      </c>
      <c r="BI104" s="8">
        <v>4.8145224940805</v>
      </c>
      <c r="BJ104" s="8">
        <v>-4.51807228915662</v>
      </c>
      <c r="BK104" s="8">
        <v>-0.55205047318613</v>
      </c>
      <c r="BL104" s="8">
        <v>0.237906423473446</v>
      </c>
      <c r="BM104" s="8">
        <v>7.83227848101266</v>
      </c>
      <c r="BN104" s="8">
        <v>2.42112986060162</v>
      </c>
      <c r="BO104" s="8">
        <v>-0.787965616045852</v>
      </c>
      <c r="BP104" s="8">
        <v>2.45487364620938</v>
      </c>
      <c r="BQ104" s="8">
        <v>0.493305144467931</v>
      </c>
      <c r="BR104" s="8">
        <v>-0.140252454417939</v>
      </c>
      <c r="BS104" s="8">
        <v>0.632022471910108</v>
      </c>
      <c r="BT104" s="8">
        <v>2.09351011863225</v>
      </c>
      <c r="BU104" s="8">
        <v>2.4606971975393</v>
      </c>
      <c r="BV104" s="8">
        <v>4.66977985323548</v>
      </c>
      <c r="BW104" s="8">
        <v>5.22625876354368</v>
      </c>
      <c r="BX104" s="8">
        <v>-2.84675953967294</v>
      </c>
      <c r="BY104" s="8">
        <v>0.374064837905256</v>
      </c>
      <c r="BZ104" s="8">
        <v>-1.11801242236026</v>
      </c>
      <c r="CA104" s="8">
        <v>-2.38693467336684</v>
      </c>
      <c r="CB104" s="8">
        <v>1.67310167310168</v>
      </c>
      <c r="CC104" s="8">
        <v>-1.8987341772152</v>
      </c>
      <c r="CD104" s="8">
        <v>10</v>
      </c>
      <c r="CE104" s="8">
        <v>5.5131964809384</v>
      </c>
      <c r="CF104" s="8">
        <v>2.16787103946638</v>
      </c>
      <c r="CG104" s="8">
        <v>10.0108813928183</v>
      </c>
      <c r="CH104" s="8">
        <v>0</v>
      </c>
      <c r="CI104" s="8">
        <v>9.99010880316518</v>
      </c>
      <c r="CJ104" s="8">
        <v>-3.91187050359712</v>
      </c>
      <c r="CK104" s="8">
        <v>-1.21665886757137</v>
      </c>
      <c r="CL104" s="8">
        <v>-1.08953102794884</v>
      </c>
      <c r="CM104" s="8">
        <v>-0.957854406130261</v>
      </c>
      <c r="CN104" s="8">
        <v>-2.36943907156672</v>
      </c>
      <c r="CO104" s="8">
        <v>1.73353145121345</v>
      </c>
      <c r="CP104" s="8">
        <v>9.98052580331062</v>
      </c>
      <c r="CQ104" s="8">
        <v>10.0044267374945</v>
      </c>
      <c r="CR104" s="8">
        <v>5.59356136820923</v>
      </c>
      <c r="CS104" s="8">
        <v>-8.07926829268291</v>
      </c>
      <c r="CT104" s="8">
        <v>5.38971807628523</v>
      </c>
      <c r="CU104" s="8">
        <v>-5.6648308418568</v>
      </c>
      <c r="CV104" s="8">
        <v>-6.75562969140952</v>
      </c>
      <c r="CW104" s="8">
        <v>-1.02862254025045</v>
      </c>
      <c r="CX104" s="8">
        <v>-1.8978761861726</v>
      </c>
      <c r="CY104" s="8">
        <v>-0.184246890833716</v>
      </c>
      <c r="CZ104" s="8">
        <v>-1.0613751730503</v>
      </c>
      <c r="DA104" s="8">
        <v>-3.9179104477612</v>
      </c>
      <c r="DB104" s="8">
        <v>5.77669902912621</v>
      </c>
      <c r="DC104" s="8">
        <v>-1.05553005966041</v>
      </c>
      <c r="DD104" s="8">
        <v>10.0185528756957</v>
      </c>
      <c r="DE104" s="8">
        <v>-1.30691399662732</v>
      </c>
      <c r="DF104" s="8">
        <v>6.70939497522462</v>
      </c>
      <c r="DG104" s="8">
        <v>1.60192230676813</v>
      </c>
      <c r="DH104" s="8">
        <v>5.47891210090659</v>
      </c>
      <c r="DI104" s="8">
        <f>[1]!s_Dq_pctchange($B104,DI$1)</f>
        <v>7.06278026905828</v>
      </c>
      <c r="DJ104" s="2"/>
    </row>
    <row r="105" spans="1:114">
      <c r="A105" s="2" t="s">
        <v>192</v>
      </c>
      <c r="B105" s="2" t="s">
        <v>193</v>
      </c>
      <c r="C105" s="2" t="s">
        <v>194</v>
      </c>
      <c r="D105" s="8">
        <v>-0.197838989499309</v>
      </c>
      <c r="E105" s="8">
        <v>-0.518450747179026</v>
      </c>
      <c r="F105" s="8">
        <v>0.245248313917858</v>
      </c>
      <c r="G105" s="8">
        <v>2.67584097859328</v>
      </c>
      <c r="H105" s="8">
        <v>-3.06775874906925</v>
      </c>
      <c r="I105" s="8">
        <v>1.398064218774</v>
      </c>
      <c r="J105" s="8">
        <v>0.151515151515147</v>
      </c>
      <c r="K105" s="8">
        <v>1.36157337367625</v>
      </c>
      <c r="L105" s="8">
        <v>-0.656716417910438</v>
      </c>
      <c r="M105" s="8">
        <v>0.781249999999986</v>
      </c>
      <c r="N105" s="8">
        <v>4.15921288014313</v>
      </c>
      <c r="O105" s="8">
        <v>6.3403463575211</v>
      </c>
      <c r="P105" s="8">
        <v>-4.01076716016152</v>
      </c>
      <c r="Q105" s="8">
        <v>2.53785754346606</v>
      </c>
      <c r="R105" s="8">
        <v>2.14686175304254</v>
      </c>
      <c r="S105" s="8">
        <v>-2.91834002677377</v>
      </c>
      <c r="T105" s="8">
        <v>-2.27523441809154</v>
      </c>
      <c r="U105" s="8">
        <v>1.69324114575982</v>
      </c>
      <c r="V105" s="8">
        <v>5.39753017899265</v>
      </c>
      <c r="W105" s="8">
        <v>1.19799894681414</v>
      </c>
      <c r="X105" s="8">
        <v>4.60517757252502</v>
      </c>
      <c r="Y105" s="8">
        <v>-5.14861335654768</v>
      </c>
      <c r="Z105" s="8">
        <v>4.23495476596303</v>
      </c>
      <c r="AA105" s="8">
        <v>-4.03773584905659</v>
      </c>
      <c r="AB105" s="8">
        <v>0.629178136059751</v>
      </c>
      <c r="AC105" s="8">
        <v>-3.73843949459422</v>
      </c>
      <c r="AD105" s="8">
        <v>3.1529093369418</v>
      </c>
      <c r="AE105" s="8">
        <v>1.19375573921029</v>
      </c>
      <c r="AF105" s="8">
        <v>1.77599170339643</v>
      </c>
      <c r="AG105" s="8">
        <v>14.9025601834161</v>
      </c>
      <c r="AH105" s="8">
        <v>-5.25440638510142</v>
      </c>
      <c r="AI105" s="8">
        <v>0.971100971100958</v>
      </c>
      <c r="AJ105" s="8">
        <v>3.73117033603709</v>
      </c>
      <c r="AK105" s="8">
        <v>1.72028596961574</v>
      </c>
      <c r="AL105" s="8">
        <v>-1.43861190423897</v>
      </c>
      <c r="AM105" s="8">
        <v>8.61281337047354</v>
      </c>
      <c r="AN105" s="8">
        <v>-6.61674189577351</v>
      </c>
      <c r="AO105" s="8">
        <v>-3.73503240689883</v>
      </c>
      <c r="AP105" s="8">
        <v>5.34063676823007</v>
      </c>
      <c r="AQ105" s="8">
        <v>-2.50243743906403</v>
      </c>
      <c r="AR105" s="8">
        <v>-1.96666666666666</v>
      </c>
      <c r="AS105" s="8">
        <v>9.25988892666894</v>
      </c>
      <c r="AT105" s="8">
        <v>-3.52697095435686</v>
      </c>
      <c r="AU105" s="8">
        <v>-5.51612903225806</v>
      </c>
      <c r="AV105" s="8">
        <v>-4.13110276544897</v>
      </c>
      <c r="AW105" s="8">
        <v>-1.5432098765432</v>
      </c>
      <c r="AX105" s="8">
        <v>-4.84687726067036</v>
      </c>
      <c r="AY105" s="8">
        <v>2.15408008109477</v>
      </c>
      <c r="AZ105" s="8">
        <v>-6.84693624410818</v>
      </c>
      <c r="BA105" s="8">
        <v>1.33155792276964</v>
      </c>
      <c r="BB105" s="8">
        <v>-6.38633377135347</v>
      </c>
      <c r="BC105" s="8">
        <v>2.33015160022462</v>
      </c>
      <c r="BD105" s="8">
        <v>3.49794238683127</v>
      </c>
      <c r="BE105" s="8">
        <v>-0.927766732935731</v>
      </c>
      <c r="BF105" s="8">
        <v>2.74247491638796</v>
      </c>
      <c r="BG105" s="8">
        <v>2.47395833333334</v>
      </c>
      <c r="BH105" s="8">
        <v>0.241423125794168</v>
      </c>
      <c r="BI105" s="8">
        <v>8.8857903409811</v>
      </c>
      <c r="BJ105" s="8">
        <v>-4.84284051222352</v>
      </c>
      <c r="BK105" s="8">
        <v>2.45901639344262</v>
      </c>
      <c r="BL105" s="8">
        <v>-1.67164179104478</v>
      </c>
      <c r="BM105" s="8">
        <v>6.3752276867031</v>
      </c>
      <c r="BN105" s="8">
        <v>-0.251141552511407</v>
      </c>
      <c r="BO105" s="8">
        <v>0.766765850308988</v>
      </c>
      <c r="BP105" s="8">
        <v>4.48608745031232</v>
      </c>
      <c r="BQ105" s="8">
        <v>-0.869565217391293</v>
      </c>
      <c r="BR105" s="8">
        <v>0.537280701754386</v>
      </c>
      <c r="BS105" s="8">
        <v>3.60999018431671</v>
      </c>
      <c r="BT105" s="8">
        <v>0.947368421052651</v>
      </c>
      <c r="BU105" s="8">
        <v>-1.25130344108447</v>
      </c>
      <c r="BV105" s="8">
        <v>0.0211193241816255</v>
      </c>
      <c r="BW105" s="8">
        <v>5.01478040540541</v>
      </c>
      <c r="BX105" s="8">
        <v>-4.54408364330954</v>
      </c>
      <c r="BY105" s="8">
        <v>0.674038967877825</v>
      </c>
      <c r="BZ105" s="8">
        <v>-3.16978763468982</v>
      </c>
      <c r="CA105" s="8">
        <v>-3.18712186689716</v>
      </c>
      <c r="CB105" s="8">
        <v>2.47740207566121</v>
      </c>
      <c r="CC105" s="8">
        <v>8.0583687248176</v>
      </c>
      <c r="CD105" s="8">
        <v>6.12717928045955</v>
      </c>
      <c r="CE105" s="8">
        <v>8.60317158864305</v>
      </c>
      <c r="CF105" s="8">
        <v>0.0874355163067209</v>
      </c>
      <c r="CG105" s="8">
        <v>5.29396348388225</v>
      </c>
      <c r="CH105" s="8">
        <v>2.04098564672694</v>
      </c>
      <c r="CI105" s="8">
        <v>-0.179145519080679</v>
      </c>
      <c r="CJ105" s="8">
        <v>-0.571055637134944</v>
      </c>
      <c r="CK105" s="8">
        <v>-5.89104036757465</v>
      </c>
      <c r="CL105" s="8">
        <v>-4.66434176111596</v>
      </c>
      <c r="CM105" s="8">
        <v>3.58481938728852</v>
      </c>
      <c r="CN105" s="8">
        <v>3.96397987110444</v>
      </c>
      <c r="CO105" s="8">
        <v>2.87873641304349</v>
      </c>
      <c r="CP105" s="8">
        <v>17.0697482459761</v>
      </c>
      <c r="CQ105" s="8">
        <v>20.0028202777973</v>
      </c>
      <c r="CR105" s="8">
        <v>-4.0599294947121</v>
      </c>
      <c r="CS105" s="8">
        <v>4.89925898707821</v>
      </c>
      <c r="CT105" s="8">
        <v>11.565181855333</v>
      </c>
      <c r="CU105" s="8">
        <v>-6.07012035583463</v>
      </c>
      <c r="CV105" s="8">
        <v>-4.84679665738162</v>
      </c>
      <c r="CW105" s="8">
        <v>14.6955503512881</v>
      </c>
      <c r="CX105" s="8">
        <v>-4.18580908626852</v>
      </c>
      <c r="CY105" s="8">
        <v>-0.111880660628644</v>
      </c>
      <c r="CZ105" s="8">
        <v>12.539335431223</v>
      </c>
      <c r="DA105" s="8">
        <v>-13.9052132701422</v>
      </c>
      <c r="DB105" s="8">
        <v>14.9234834305846</v>
      </c>
      <c r="DC105" s="8">
        <v>-6.26047803803229</v>
      </c>
      <c r="DD105" s="8">
        <v>-5.43178334184977</v>
      </c>
      <c r="DE105" s="8">
        <v>-4.14437780299345</v>
      </c>
      <c r="DF105" s="8">
        <v>11.0484780157835</v>
      </c>
      <c r="DG105" s="8">
        <v>2.00507614213198</v>
      </c>
      <c r="DH105" s="8">
        <v>-3.85668076635979</v>
      </c>
      <c r="DI105" s="8">
        <f>[1]!s_Dq_pctchange($B105,DI$1)</f>
        <v>7.70186335403729</v>
      </c>
      <c r="DJ105" s="2"/>
    </row>
    <row r="106" spans="1:114">
      <c r="A106" s="2" t="s">
        <v>192</v>
      </c>
      <c r="B106" s="2" t="s">
        <v>195</v>
      </c>
      <c r="C106" s="2" t="s">
        <v>196</v>
      </c>
      <c r="D106" s="8">
        <v>2.81910728269381</v>
      </c>
      <c r="E106" s="8">
        <v>-1.21858339680121</v>
      </c>
      <c r="F106" s="8">
        <v>-2.54433307632999</v>
      </c>
      <c r="G106" s="8">
        <v>7.67405063291139</v>
      </c>
      <c r="H106" s="8">
        <v>4.26157237325495</v>
      </c>
      <c r="I106" s="8">
        <v>-1.8322762508809</v>
      </c>
      <c r="J106" s="8">
        <v>2.943287867911</v>
      </c>
      <c r="K106" s="8">
        <v>-6.90376569037657</v>
      </c>
      <c r="L106" s="8">
        <v>-3.52059925093633</v>
      </c>
      <c r="M106" s="8">
        <v>-1.86335403726707</v>
      </c>
      <c r="N106" s="8">
        <v>2.2151898734177</v>
      </c>
      <c r="O106" s="8">
        <v>-1.54798761609905</v>
      </c>
      <c r="P106" s="8">
        <v>-9.98427672955976</v>
      </c>
      <c r="Q106" s="8">
        <v>4.54148471615723</v>
      </c>
      <c r="R106" s="8">
        <v>10.0250626566416</v>
      </c>
      <c r="S106" s="8">
        <v>3.56871678056189</v>
      </c>
      <c r="T106" s="8">
        <v>-4.83870967741936</v>
      </c>
      <c r="U106" s="8">
        <v>0.770416024653315</v>
      </c>
      <c r="V106" s="8">
        <v>-3.44036697247706</v>
      </c>
      <c r="W106" s="8">
        <v>-2.37529691211402</v>
      </c>
      <c r="X106" s="8">
        <v>9.97566909975669</v>
      </c>
      <c r="Y106" s="8">
        <v>3.24483775811209</v>
      </c>
      <c r="Z106" s="8">
        <v>10</v>
      </c>
      <c r="AA106" s="8">
        <v>10</v>
      </c>
      <c r="AB106" s="8">
        <v>-5.54899645808738</v>
      </c>
      <c r="AC106" s="8">
        <v>-3.12499999999999</v>
      </c>
      <c r="AD106" s="8">
        <v>10</v>
      </c>
      <c r="AE106" s="8">
        <v>0.762463343108495</v>
      </c>
      <c r="AF106" s="8">
        <v>-0.0582072176949797</v>
      </c>
      <c r="AG106" s="8">
        <v>4.834012813046</v>
      </c>
      <c r="AH106" s="8">
        <v>-7.66666666666667</v>
      </c>
      <c r="AI106" s="8">
        <v>9.98796630565585</v>
      </c>
      <c r="AJ106" s="8">
        <v>-4.70459518599562</v>
      </c>
      <c r="AK106" s="8">
        <v>0.803673938002273</v>
      </c>
      <c r="AL106" s="8">
        <v>-2.33485193621867</v>
      </c>
      <c r="AM106" s="8">
        <v>2.85714285714287</v>
      </c>
      <c r="AN106" s="8">
        <v>1.75736961451246</v>
      </c>
      <c r="AO106" s="8">
        <v>-2.61838440111419</v>
      </c>
      <c r="AP106" s="8">
        <v>-3.48970251716247</v>
      </c>
      <c r="AQ106" s="8">
        <v>-3.49733254297571</v>
      </c>
      <c r="AR106" s="8">
        <v>-3.86977886977887</v>
      </c>
      <c r="AS106" s="8">
        <v>10.0319488817891</v>
      </c>
      <c r="AT106" s="8">
        <v>6.09756097560975</v>
      </c>
      <c r="AU106" s="8">
        <v>5.03557744937057</v>
      </c>
      <c r="AV106" s="8">
        <v>-3.96039603960397</v>
      </c>
      <c r="AW106" s="8">
        <v>2.60444926749863</v>
      </c>
      <c r="AX106" s="8">
        <v>-9.99471179270228</v>
      </c>
      <c r="AY106" s="8">
        <v>-1.17508813160986</v>
      </c>
      <c r="AZ106" s="8">
        <v>0.891795481569555</v>
      </c>
      <c r="BA106" s="8">
        <v>-3.1231585150265</v>
      </c>
      <c r="BB106" s="8">
        <v>-7.60340632603408</v>
      </c>
      <c r="BC106" s="8">
        <v>5.72745227123107</v>
      </c>
      <c r="BD106" s="8">
        <v>3.54919053549191</v>
      </c>
      <c r="BE106" s="8">
        <v>-2.82621767889357</v>
      </c>
      <c r="BF106" s="8">
        <v>3.96039603960396</v>
      </c>
      <c r="BG106" s="8">
        <v>-1.30952380952382</v>
      </c>
      <c r="BH106" s="8">
        <v>-5.729794933655</v>
      </c>
      <c r="BI106" s="8">
        <v>4.41458733205376</v>
      </c>
      <c r="BJ106" s="8">
        <v>-1.40931372549021</v>
      </c>
      <c r="BK106" s="8">
        <v>5.71783716594158</v>
      </c>
      <c r="BL106" s="8">
        <v>-1.88124632569076</v>
      </c>
      <c r="BM106" s="8">
        <v>7.309766327142</v>
      </c>
      <c r="BN106" s="8">
        <v>9.99441652707983</v>
      </c>
      <c r="BO106" s="8">
        <v>-3.55329949238578</v>
      </c>
      <c r="BP106" s="8">
        <v>3.26315789473686</v>
      </c>
      <c r="BQ106" s="8">
        <v>5.04587155963301</v>
      </c>
      <c r="BR106" s="8">
        <v>-3.9301310043668</v>
      </c>
      <c r="BS106" s="8">
        <v>-0.25252525252526</v>
      </c>
      <c r="BT106" s="8">
        <v>10.0253164556962</v>
      </c>
      <c r="BU106" s="8">
        <v>9.98619420156465</v>
      </c>
      <c r="BV106" s="8">
        <v>-1.58995815899581</v>
      </c>
      <c r="BW106" s="8">
        <v>9.99149659863945</v>
      </c>
      <c r="BX106" s="8">
        <v>-1.04367993815229</v>
      </c>
      <c r="BY106" s="8">
        <v>1.13281249999999</v>
      </c>
      <c r="BZ106" s="8">
        <v>5.909617612978</v>
      </c>
      <c r="CA106" s="8">
        <v>-3.6469730123997</v>
      </c>
      <c r="CB106" s="8">
        <v>-2.87660862982592</v>
      </c>
      <c r="CC106" s="8">
        <v>8.69056897895558</v>
      </c>
      <c r="CD106" s="8">
        <v>-3.15525277877375</v>
      </c>
      <c r="CE106" s="8">
        <v>3.59126249537209</v>
      </c>
      <c r="CF106" s="8">
        <v>4.21729807005003</v>
      </c>
      <c r="CG106" s="8">
        <v>10.0137174211248</v>
      </c>
      <c r="CH106" s="8">
        <v>1.80798004987532</v>
      </c>
      <c r="CI106" s="8">
        <v>7.37905695039805</v>
      </c>
      <c r="CJ106" s="8">
        <v>-6.47276874821786</v>
      </c>
      <c r="CK106" s="8">
        <v>-9.99999999999999</v>
      </c>
      <c r="CL106" s="8">
        <v>1.89701897018969</v>
      </c>
      <c r="CM106" s="8">
        <v>-1.99468085106382</v>
      </c>
      <c r="CN106" s="8">
        <v>-2.61194029850745</v>
      </c>
      <c r="CO106" s="8">
        <v>-4.2145593869732</v>
      </c>
      <c r="CP106" s="8">
        <v>6.40000000000002</v>
      </c>
      <c r="CQ106" s="8">
        <v>7.00615174299384</v>
      </c>
      <c r="CR106" s="8">
        <v>-7.82497604599171</v>
      </c>
      <c r="CS106" s="8">
        <v>8.14275814275817</v>
      </c>
      <c r="CT106" s="8">
        <v>9.99679589875039</v>
      </c>
      <c r="CU106" s="8">
        <v>-4.66064666472475</v>
      </c>
      <c r="CV106" s="8">
        <v>-6.5077910174152</v>
      </c>
      <c r="CW106" s="8">
        <v>4.57516339869281</v>
      </c>
      <c r="CX106" s="8">
        <v>-1.5625</v>
      </c>
      <c r="CY106" s="8">
        <v>-5.4920634920635</v>
      </c>
      <c r="CZ106" s="8">
        <v>-1.17568021498151</v>
      </c>
      <c r="DA106" s="8">
        <v>-8.97348742352143</v>
      </c>
      <c r="DB106" s="8">
        <v>10.0074682598954</v>
      </c>
      <c r="DC106" s="8">
        <v>-1.28988458927359</v>
      </c>
      <c r="DD106" s="8">
        <v>0.790921595598355</v>
      </c>
      <c r="DE106" s="8">
        <v>-3.61651313544865</v>
      </c>
      <c r="DF106" s="8">
        <v>9.52212389380531</v>
      </c>
      <c r="DG106" s="8">
        <v>4.68648998060763</v>
      </c>
      <c r="DH106" s="8">
        <v>3.14912009879592</v>
      </c>
      <c r="DI106" s="8">
        <f>[1]!s_Dq_pctchange($B106,DI$1)</f>
        <v>-1.58635139179885</v>
      </c>
      <c r="DJ106" s="2"/>
    </row>
    <row r="107" spans="1:114">
      <c r="A107" s="2" t="s">
        <v>192</v>
      </c>
      <c r="B107" s="2" t="s">
        <v>34</v>
      </c>
      <c r="C107" s="2" t="s">
        <v>35</v>
      </c>
      <c r="D107" s="8">
        <v>1.11111111111112</v>
      </c>
      <c r="E107" s="8">
        <v>6.16802552286424</v>
      </c>
      <c r="F107" s="8">
        <v>-1.86978297161936</v>
      </c>
      <c r="G107" s="8">
        <v>2.7560394692072</v>
      </c>
      <c r="H107" s="8">
        <v>0.662251655629139</v>
      </c>
      <c r="I107" s="8">
        <v>0.756578947368422</v>
      </c>
      <c r="J107" s="8">
        <v>0.718250081619341</v>
      </c>
      <c r="K107" s="8">
        <v>-0.940032414910864</v>
      </c>
      <c r="L107" s="8">
        <v>-1.34162303664923</v>
      </c>
      <c r="M107" s="8">
        <v>2.68656716417912</v>
      </c>
      <c r="N107" s="8">
        <v>-0.322997416020678</v>
      </c>
      <c r="O107" s="8">
        <v>0.12961762799741</v>
      </c>
      <c r="P107" s="8">
        <v>1.81229773462784</v>
      </c>
      <c r="Q107" s="8">
        <v>1.71646535282898</v>
      </c>
      <c r="R107" s="8">
        <v>0.906249999999992</v>
      </c>
      <c r="S107" s="8">
        <v>2.04397646330135</v>
      </c>
      <c r="T107" s="8">
        <v>-6.06980273141124</v>
      </c>
      <c r="U107" s="8">
        <v>2.22940226171244</v>
      </c>
      <c r="V107" s="8">
        <v>-1.20101137800253</v>
      </c>
      <c r="W107" s="8">
        <v>6.17402431222008</v>
      </c>
      <c r="X107" s="8">
        <v>-4.12774932208496</v>
      </c>
      <c r="Y107" s="8">
        <v>-5.02828409805155</v>
      </c>
      <c r="Z107" s="8">
        <v>3.70615486432826</v>
      </c>
      <c r="AA107" s="8">
        <v>-0.733886407147417</v>
      </c>
      <c r="AB107" s="8">
        <v>-2.2822243651559</v>
      </c>
      <c r="AC107" s="8">
        <v>1.87500000000001</v>
      </c>
      <c r="AD107" s="8">
        <v>0.678075556990636</v>
      </c>
      <c r="AE107" s="8">
        <v>-0.705580500320719</v>
      </c>
      <c r="AF107" s="8">
        <v>1.03359173126616</v>
      </c>
      <c r="AG107" s="8">
        <v>0.319693094629149</v>
      </c>
      <c r="AH107" s="8">
        <v>-1.59337157425112</v>
      </c>
      <c r="AI107" s="8">
        <v>4.53367875647669</v>
      </c>
      <c r="AJ107" s="8">
        <v>0.92936802973977</v>
      </c>
      <c r="AK107" s="8">
        <v>20.012277470841</v>
      </c>
      <c r="AL107" s="8">
        <v>-5.70332480818416</v>
      </c>
      <c r="AM107" s="8">
        <v>-0.976403580146458</v>
      </c>
      <c r="AN107" s="8">
        <v>-6.90221857025471</v>
      </c>
      <c r="AO107" s="8">
        <v>4.7366872609591</v>
      </c>
      <c r="AP107" s="8">
        <v>-2.30337078651685</v>
      </c>
      <c r="AQ107" s="8">
        <v>-1.66762507188039</v>
      </c>
      <c r="AR107" s="8">
        <v>-0.614035087719298</v>
      </c>
      <c r="AS107" s="8">
        <v>4.67784642541922</v>
      </c>
      <c r="AT107" s="8">
        <v>-1.34907251264754</v>
      </c>
      <c r="AU107" s="8">
        <v>-2.62108262108263</v>
      </c>
      <c r="AV107" s="8">
        <v>-0.526623756582807</v>
      </c>
      <c r="AW107" s="8">
        <v>5.26470588235295</v>
      </c>
      <c r="AX107" s="8">
        <v>-7.57194747136073</v>
      </c>
      <c r="AY107" s="8">
        <v>2.78113663845224</v>
      </c>
      <c r="AZ107" s="8">
        <v>-2.14705882352939</v>
      </c>
      <c r="BA107" s="8">
        <v>-3.7871956717764</v>
      </c>
      <c r="BB107" s="8">
        <v>-9.2158700406123</v>
      </c>
      <c r="BC107" s="8">
        <v>2.856159669649</v>
      </c>
      <c r="BD107" s="8">
        <v>1.80662428905988</v>
      </c>
      <c r="BE107" s="8">
        <v>-2.92474531712125</v>
      </c>
      <c r="BF107" s="8">
        <v>2.20040622884225</v>
      </c>
      <c r="BG107" s="8">
        <v>0.563100364359057</v>
      </c>
      <c r="BH107" s="8">
        <v>-1.54808959156786</v>
      </c>
      <c r="BI107" s="8">
        <v>3.21177651388425</v>
      </c>
      <c r="BJ107" s="8">
        <v>-2.23662884927067</v>
      </c>
      <c r="BK107" s="8">
        <v>-1.19363395225464</v>
      </c>
      <c r="BL107" s="8">
        <v>0.43624161073825</v>
      </c>
      <c r="BM107" s="8">
        <v>5.11192783160709</v>
      </c>
      <c r="BN107" s="8">
        <v>-0.413223140495876</v>
      </c>
      <c r="BO107" s="8">
        <v>-0.542610916054897</v>
      </c>
      <c r="BP107" s="8">
        <v>0</v>
      </c>
      <c r="BQ107" s="8">
        <v>5.93709884467266</v>
      </c>
      <c r="BR107" s="8">
        <v>-1.48439866707058</v>
      </c>
      <c r="BS107" s="8">
        <v>1.62976629766296</v>
      </c>
      <c r="BT107" s="8">
        <v>0.453857791225437</v>
      </c>
      <c r="BU107" s="8">
        <v>0.421686746987948</v>
      </c>
      <c r="BV107" s="8">
        <v>-1.31973605278946</v>
      </c>
      <c r="BW107" s="8">
        <v>0.607902735562322</v>
      </c>
      <c r="BX107" s="8">
        <v>-2.68882175226586</v>
      </c>
      <c r="BY107" s="8">
        <v>-0.124185035703188</v>
      </c>
      <c r="BZ107" s="8">
        <v>3.29499533727072</v>
      </c>
      <c r="CA107" s="8">
        <v>-5.44688534456815</v>
      </c>
      <c r="CB107" s="8">
        <v>1.27307447485678</v>
      </c>
      <c r="CC107" s="8">
        <v>-2.4198617221873</v>
      </c>
      <c r="CD107" s="8">
        <v>1.61030595813204</v>
      </c>
      <c r="CE107" s="8">
        <v>1.71156893819335</v>
      </c>
      <c r="CF107" s="8">
        <v>2.3060143346837</v>
      </c>
      <c r="CG107" s="8">
        <v>1.67529698446544</v>
      </c>
      <c r="CH107" s="8">
        <v>-1.85739964050331</v>
      </c>
      <c r="CI107" s="8">
        <v>6.01343101343101</v>
      </c>
      <c r="CJ107" s="8">
        <v>-2.76418082349552</v>
      </c>
      <c r="CK107" s="8">
        <v>0.473793307669526</v>
      </c>
      <c r="CL107" s="8">
        <v>1.09048040082521</v>
      </c>
      <c r="CM107" s="8">
        <v>-0.349854227405231</v>
      </c>
      <c r="CN107" s="8">
        <v>0.438853130485649</v>
      </c>
      <c r="CO107" s="8">
        <v>-4.71890474803378</v>
      </c>
      <c r="CP107" s="8">
        <v>11.831244267808</v>
      </c>
      <c r="CQ107" s="8">
        <v>2.37834882449427</v>
      </c>
      <c r="CR107" s="8">
        <v>-3.0173564753004</v>
      </c>
      <c r="CS107" s="8">
        <v>6.19493392070484</v>
      </c>
      <c r="CT107" s="8">
        <v>7.57065076484316</v>
      </c>
      <c r="CU107" s="8">
        <v>-6.4834899975898</v>
      </c>
      <c r="CV107" s="8">
        <v>-5.18041237113403</v>
      </c>
      <c r="CW107" s="8">
        <v>8.72519706441969</v>
      </c>
      <c r="CX107" s="8">
        <v>0.550000000000011</v>
      </c>
      <c r="CY107" s="8">
        <v>1.91447041272999</v>
      </c>
      <c r="CZ107" s="8">
        <v>3.65942912905586</v>
      </c>
      <c r="DA107" s="8">
        <v>14.8694619886801</v>
      </c>
      <c r="DB107" s="8">
        <v>4.61956521739131</v>
      </c>
      <c r="DC107" s="8">
        <v>10.7438016528926</v>
      </c>
      <c r="DD107" s="8">
        <v>-11.5138592750533</v>
      </c>
      <c r="DE107" s="8">
        <v>-7.25301204819276</v>
      </c>
      <c r="DF107" s="8">
        <v>13.6658872434399</v>
      </c>
      <c r="DG107" s="8">
        <v>10.8571428571429</v>
      </c>
      <c r="DH107" s="8">
        <v>-2.90721649484536</v>
      </c>
      <c r="DI107" s="8">
        <f>[1]!s_Dq_pctchange($B107,DI$1)</f>
        <v>4.79932045020174</v>
      </c>
      <c r="DJ107" s="2"/>
    </row>
    <row r="108" spans="1:114">
      <c r="A108" s="2" t="s">
        <v>192</v>
      </c>
      <c r="B108" s="2" t="s">
        <v>197</v>
      </c>
      <c r="C108" s="2" t="s">
        <v>198</v>
      </c>
      <c r="D108" s="8">
        <v>-0.930814115031949</v>
      </c>
      <c r="E108" s="8">
        <v>5.00631047538914</v>
      </c>
      <c r="F108" s="8">
        <v>0.213675213675237</v>
      </c>
      <c r="G108" s="8">
        <v>3.42484008528783</v>
      </c>
      <c r="H108" s="8">
        <v>-3.46604818966628</v>
      </c>
      <c r="I108" s="8">
        <v>2.70955686065136</v>
      </c>
      <c r="J108" s="8">
        <v>-0.0649772579597071</v>
      </c>
      <c r="K108" s="8">
        <v>1.72951885565669</v>
      </c>
      <c r="L108" s="8">
        <v>1.43167582768757</v>
      </c>
      <c r="M108" s="8">
        <v>-2.83553875236294</v>
      </c>
      <c r="N108" s="8">
        <v>3.76134889753568</v>
      </c>
      <c r="O108" s="8">
        <v>-0.525000000000014</v>
      </c>
      <c r="P108" s="8">
        <v>-1.78436793164112</v>
      </c>
      <c r="Q108" s="8">
        <v>5.15609007164791</v>
      </c>
      <c r="R108" s="8">
        <v>0.863852050127762</v>
      </c>
      <c r="S108" s="8">
        <v>-2.99155609167672</v>
      </c>
      <c r="T108" s="8">
        <v>-4.17806515792092</v>
      </c>
      <c r="U108" s="8">
        <v>5.24266805086945</v>
      </c>
      <c r="V108" s="8">
        <v>2.04685573366215</v>
      </c>
      <c r="W108" s="8">
        <v>-4.18076365393911</v>
      </c>
      <c r="X108" s="8">
        <v>-0.390920554854983</v>
      </c>
      <c r="Y108" s="8">
        <v>-3.91188758070641</v>
      </c>
      <c r="Z108" s="8">
        <v>3.29380764163373</v>
      </c>
      <c r="AA108" s="8">
        <v>-0.510204081632661</v>
      </c>
      <c r="AB108" s="8">
        <v>-4.61538461538461</v>
      </c>
      <c r="AC108" s="8">
        <v>-1.20967741935484</v>
      </c>
      <c r="AD108" s="8">
        <v>1.56462585034014</v>
      </c>
      <c r="AE108" s="8">
        <v>-0.187541862022773</v>
      </c>
      <c r="AF108" s="8">
        <v>0.187894242383572</v>
      </c>
      <c r="AG108" s="8">
        <v>6.43000669792365</v>
      </c>
      <c r="AH108" s="8">
        <v>-2.83196979232222</v>
      </c>
      <c r="AI108" s="8">
        <v>7.16321243523316</v>
      </c>
      <c r="AJ108" s="8">
        <v>3.92844191949717</v>
      </c>
      <c r="AK108" s="8">
        <v>4.26843451965573</v>
      </c>
      <c r="AL108" s="8">
        <v>-1.40546569994424</v>
      </c>
      <c r="AM108" s="8">
        <v>0.871139269148092</v>
      </c>
      <c r="AN108" s="8">
        <v>-4.93494840735754</v>
      </c>
      <c r="AO108" s="8">
        <v>-0.129778197262858</v>
      </c>
      <c r="AP108" s="8">
        <v>1.0868281157708</v>
      </c>
      <c r="AQ108" s="8">
        <v>-2.25546336332826</v>
      </c>
      <c r="AR108" s="8">
        <v>-6.16929698708751</v>
      </c>
      <c r="AS108" s="8">
        <v>17.2273190621814</v>
      </c>
      <c r="AT108" s="8">
        <v>-0.728260869565214</v>
      </c>
      <c r="AU108" s="8">
        <v>-3.90890178473666</v>
      </c>
      <c r="AV108" s="8">
        <v>-3.5323609845032</v>
      </c>
      <c r="AW108" s="8">
        <v>-2.20883534136545</v>
      </c>
      <c r="AX108" s="8">
        <v>-6.61915690300762</v>
      </c>
      <c r="AY108" s="8">
        <v>4.12624498771182</v>
      </c>
      <c r="AZ108" s="8">
        <v>-3.67701863354037</v>
      </c>
      <c r="BA108" s="8">
        <v>0.876966726850649</v>
      </c>
      <c r="BB108" s="8">
        <v>-6.20046024034773</v>
      </c>
      <c r="BC108" s="8">
        <v>2.90309390759166</v>
      </c>
      <c r="BD108" s="8">
        <v>2.49006622516556</v>
      </c>
      <c r="BE108" s="8">
        <v>-2.99819074696303</v>
      </c>
      <c r="BF108" s="8">
        <v>0.346389555022641</v>
      </c>
      <c r="BG108" s="8">
        <v>0.650557620817843</v>
      </c>
      <c r="BH108" s="8">
        <v>-1.88629468407862</v>
      </c>
      <c r="BI108" s="8">
        <v>3.72411938693198</v>
      </c>
      <c r="BJ108" s="8">
        <v>-2.64419961114712</v>
      </c>
      <c r="BK108" s="8">
        <v>1.18492877113567</v>
      </c>
      <c r="BL108" s="8">
        <v>-0.53947368421053</v>
      </c>
      <c r="BM108" s="8">
        <v>7.13057282709353</v>
      </c>
      <c r="BN108" s="8">
        <v>-0.1481847369721</v>
      </c>
      <c r="BO108" s="8">
        <v>1.7808558001484</v>
      </c>
      <c r="BP108" s="8">
        <v>0.814094775212648</v>
      </c>
      <c r="BQ108" s="8">
        <v>2.31408942991442</v>
      </c>
      <c r="BR108" s="8">
        <v>-1.93191188597008</v>
      </c>
      <c r="BS108" s="8">
        <v>0.972972972972969</v>
      </c>
      <c r="BT108" s="8">
        <v>3.14061384725197</v>
      </c>
      <c r="BU108" s="8">
        <v>-0.853517877739342</v>
      </c>
      <c r="BV108" s="8">
        <v>1.20986505351328</v>
      </c>
      <c r="BW108" s="8">
        <v>1.66666666666666</v>
      </c>
      <c r="BX108" s="8">
        <v>-5.00847936687394</v>
      </c>
      <c r="BY108" s="8">
        <v>-0.380861699595332</v>
      </c>
      <c r="BZ108" s="8">
        <v>6.12903225806451</v>
      </c>
      <c r="CA108" s="8">
        <v>1.74490600022514</v>
      </c>
      <c r="CB108" s="8">
        <v>0.0331931843328189</v>
      </c>
      <c r="CC108" s="8">
        <v>6.85764849021126</v>
      </c>
      <c r="CD108" s="8">
        <v>3.1466721871442</v>
      </c>
      <c r="CE108" s="8">
        <v>1.65579528349222</v>
      </c>
      <c r="CF108" s="8">
        <v>-2.90227048371174</v>
      </c>
      <c r="CG108" s="8">
        <v>4.68686457909719</v>
      </c>
      <c r="CH108" s="8">
        <v>-1.23336894241041</v>
      </c>
      <c r="CI108" s="8">
        <v>1.19960668633235</v>
      </c>
      <c r="CJ108" s="8">
        <v>-1.71006607073456</v>
      </c>
      <c r="CK108" s="8">
        <v>-0.57334914986161</v>
      </c>
      <c r="CL108" s="8">
        <v>1.7796778683635</v>
      </c>
      <c r="CM108" s="8">
        <v>-1.96346585913842</v>
      </c>
      <c r="CN108" s="8">
        <v>2.7799920286967</v>
      </c>
      <c r="CO108" s="8">
        <v>1.22152205525932</v>
      </c>
      <c r="CP108" s="8">
        <v>13.858825782971</v>
      </c>
      <c r="CQ108" s="8">
        <v>10.9690444145357</v>
      </c>
      <c r="CR108" s="8">
        <v>-5.63220133414191</v>
      </c>
      <c r="CS108" s="8">
        <v>-2.70331669078874</v>
      </c>
      <c r="CT108" s="8">
        <v>3.28779810141236</v>
      </c>
      <c r="CU108" s="8">
        <v>-2.82447881640888</v>
      </c>
      <c r="CV108" s="8">
        <v>-4.90196078431372</v>
      </c>
      <c r="CW108" s="8">
        <v>6.52516676773802</v>
      </c>
      <c r="CX108" s="8">
        <v>0.341568939997722</v>
      </c>
      <c r="CY108" s="8">
        <v>0.408487461704287</v>
      </c>
      <c r="CZ108" s="8">
        <v>5.09662108712851</v>
      </c>
      <c r="DA108" s="8">
        <v>-5.3763440860215</v>
      </c>
      <c r="DB108" s="8">
        <v>8.69318181818181</v>
      </c>
      <c r="DC108" s="8">
        <v>-7.68426555148982</v>
      </c>
      <c r="DD108" s="8">
        <v>-2.53680634201584</v>
      </c>
      <c r="DE108" s="8">
        <v>-3.64861724378341</v>
      </c>
      <c r="DF108" s="8">
        <v>10.9020742884708</v>
      </c>
      <c r="DG108" s="8">
        <v>3.95824271422357</v>
      </c>
      <c r="DH108" s="8">
        <v>2.14435146443515</v>
      </c>
      <c r="DI108" s="8">
        <f>[1]!s_Dq_pctchange($B108,DI$1)</f>
        <v>9.75934459805429</v>
      </c>
      <c r="DJ108" s="2"/>
    </row>
    <row r="109" spans="1:114">
      <c r="A109" s="2" t="s">
        <v>192</v>
      </c>
      <c r="B109" s="2" t="s">
        <v>199</v>
      </c>
      <c r="C109" s="2" t="s">
        <v>200</v>
      </c>
      <c r="D109" s="8">
        <v>-0.972447325769852</v>
      </c>
      <c r="E109" s="8">
        <v>0.0654664484451654</v>
      </c>
      <c r="F109" s="8">
        <v>-0.556100752371606</v>
      </c>
      <c r="G109" s="8">
        <v>4.21052631578947</v>
      </c>
      <c r="H109" s="8">
        <v>-2.80934343434343</v>
      </c>
      <c r="I109" s="8">
        <v>1.52646963299774</v>
      </c>
      <c r="J109" s="8">
        <v>-1.31158029430583</v>
      </c>
      <c r="K109" s="8">
        <v>-2.07455429497569</v>
      </c>
      <c r="L109" s="8">
        <v>-1.72128434293281</v>
      </c>
      <c r="M109" s="8">
        <v>3.87335803300774</v>
      </c>
      <c r="N109" s="8">
        <v>3.01556420233463</v>
      </c>
      <c r="O109" s="8">
        <v>10.0094428706327</v>
      </c>
      <c r="P109" s="8">
        <v>-1.80257510729615</v>
      </c>
      <c r="Q109" s="8">
        <v>4.6037296037296</v>
      </c>
      <c r="R109" s="8">
        <v>-0.417827298050133</v>
      </c>
      <c r="S109" s="8">
        <v>1.03496503496503</v>
      </c>
      <c r="T109" s="8">
        <v>-5.45404208194905</v>
      </c>
      <c r="U109" s="8">
        <v>2.0497803806735</v>
      </c>
      <c r="V109" s="8">
        <v>-0.0286944045911019</v>
      </c>
      <c r="W109" s="8">
        <v>-4.73593570608497</v>
      </c>
      <c r="X109" s="8">
        <v>-0.120518228382043</v>
      </c>
      <c r="Y109" s="8">
        <v>-5.88235294117647</v>
      </c>
      <c r="Z109" s="8">
        <v>2.85256410256411</v>
      </c>
      <c r="AA109" s="8">
        <v>-0.997195387971348</v>
      </c>
      <c r="AB109" s="8">
        <v>-0.849858356940505</v>
      </c>
      <c r="AC109" s="8">
        <v>-1.01587301587302</v>
      </c>
      <c r="AD109" s="8">
        <v>2.88646568313021</v>
      </c>
      <c r="AE109" s="8">
        <v>0.623441396508744</v>
      </c>
      <c r="AF109" s="8">
        <v>0.6815365551425</v>
      </c>
      <c r="AG109" s="8">
        <v>3.32307692307691</v>
      </c>
      <c r="AH109" s="8">
        <v>-0.327575938058361</v>
      </c>
      <c r="AI109" s="8">
        <v>1.07559008066925</v>
      </c>
      <c r="AJ109" s="8">
        <v>1.18238250073898</v>
      </c>
      <c r="AK109" s="8">
        <v>4.73269062226119</v>
      </c>
      <c r="AL109" s="8">
        <v>-0.94839609483962</v>
      </c>
      <c r="AM109" s="8">
        <v>-2.22472542945649</v>
      </c>
      <c r="AN109" s="8">
        <v>-7.286866359447</v>
      </c>
      <c r="AO109" s="8">
        <v>-0.745573159366254</v>
      </c>
      <c r="AP109" s="8">
        <v>0.125195618153352</v>
      </c>
      <c r="AQ109" s="8">
        <v>0.906533291653656</v>
      </c>
      <c r="AR109" s="8">
        <v>-3.3457249070632</v>
      </c>
      <c r="AS109" s="8">
        <v>3.78205128205129</v>
      </c>
      <c r="AT109" s="8">
        <v>-0.741198270537385</v>
      </c>
      <c r="AU109" s="8">
        <v>-1.74237710018668</v>
      </c>
      <c r="AV109" s="8">
        <v>-2.15326155794807</v>
      </c>
      <c r="AW109" s="8">
        <v>-1.6504854368932</v>
      </c>
      <c r="AX109" s="8">
        <v>-3.29055610398158</v>
      </c>
      <c r="AY109" s="8">
        <v>1.73528411024158</v>
      </c>
      <c r="AZ109" s="8">
        <v>-4.68227424749164</v>
      </c>
      <c r="BA109" s="8">
        <v>-2.10526315789475</v>
      </c>
      <c r="BB109" s="8">
        <v>-5.23297491039426</v>
      </c>
      <c r="BC109" s="8">
        <v>0.491679273827533</v>
      </c>
      <c r="BD109" s="8">
        <v>2.07000376364321</v>
      </c>
      <c r="BE109" s="8">
        <v>-0.479351032448376</v>
      </c>
      <c r="BF109" s="8">
        <v>2.66765468692108</v>
      </c>
      <c r="BG109" s="8">
        <v>0.902201371346085</v>
      </c>
      <c r="BH109" s="8">
        <v>-0.715307582260361</v>
      </c>
      <c r="BI109" s="8">
        <v>2.88184438040344</v>
      </c>
      <c r="BJ109" s="8">
        <v>-3.67647058823528</v>
      </c>
      <c r="BK109" s="8">
        <v>-0.58160668847692</v>
      </c>
      <c r="BL109" s="8">
        <v>-0.146252285191972</v>
      </c>
      <c r="BM109" s="8">
        <v>9.99633833760528</v>
      </c>
      <c r="BN109" s="8">
        <v>0.0332889480692515</v>
      </c>
      <c r="BO109" s="8">
        <v>2.2296173044925</v>
      </c>
      <c r="BP109" s="8">
        <v>-0.162760416666651</v>
      </c>
      <c r="BQ109" s="8">
        <v>4.53211607433975</v>
      </c>
      <c r="BR109" s="8">
        <v>-3.05676855895197</v>
      </c>
      <c r="BS109" s="8">
        <v>0.933075933075935</v>
      </c>
      <c r="BT109" s="8">
        <v>1.21134842205929</v>
      </c>
      <c r="BU109" s="8">
        <v>0.314960629921268</v>
      </c>
      <c r="BV109" s="8">
        <v>1.35007849293563</v>
      </c>
      <c r="BW109" s="8">
        <v>1.92069392812886</v>
      </c>
      <c r="BX109" s="8">
        <v>-0.121580547112463</v>
      </c>
      <c r="BY109" s="8">
        <v>1.1564211807669</v>
      </c>
      <c r="BZ109" s="8">
        <v>1.323706377858</v>
      </c>
      <c r="CA109" s="8">
        <v>-3.20665083135391</v>
      </c>
      <c r="CB109" s="8">
        <v>0.368098159509192</v>
      </c>
      <c r="CC109" s="8">
        <v>4.15647921760391</v>
      </c>
      <c r="CD109" s="8">
        <v>-0.586854460093888</v>
      </c>
      <c r="CE109" s="8">
        <v>3.04014167650529</v>
      </c>
      <c r="CF109" s="8">
        <v>0</v>
      </c>
      <c r="CG109" s="8">
        <v>-0.315095961042674</v>
      </c>
      <c r="CH109" s="8">
        <v>0.862068965517252</v>
      </c>
      <c r="CI109" s="8">
        <v>0.170940170940154</v>
      </c>
      <c r="CJ109" s="8">
        <v>-4.97724687144482</v>
      </c>
      <c r="CK109" s="8">
        <v>-0.119724633343311</v>
      </c>
      <c r="CL109" s="8">
        <v>-3.77584656877435</v>
      </c>
      <c r="CM109" s="8">
        <v>5.16972905636875</v>
      </c>
      <c r="CN109" s="8">
        <v>-1.71750074030206</v>
      </c>
      <c r="CO109" s="8">
        <v>5.33293160590541</v>
      </c>
      <c r="CP109" s="8">
        <v>7.98054919908467</v>
      </c>
      <c r="CQ109" s="8">
        <v>4.29907172471224</v>
      </c>
      <c r="CR109" s="8">
        <v>0.512032770097265</v>
      </c>
      <c r="CS109" s="8">
        <v>-1.50280183392765</v>
      </c>
      <c r="CT109" s="8">
        <v>2.27566589087147</v>
      </c>
      <c r="CU109" s="8">
        <v>-7.40834386852087</v>
      </c>
      <c r="CV109" s="8">
        <v>-3.71381758601856</v>
      </c>
      <c r="CW109" s="8">
        <v>10.0113442994895</v>
      </c>
      <c r="CX109" s="8">
        <v>1.10853312709461</v>
      </c>
      <c r="CY109" s="8">
        <v>0.994390617032132</v>
      </c>
      <c r="CZ109" s="8">
        <v>1.96919969704621</v>
      </c>
      <c r="DA109" s="8">
        <v>-1.13889576627878</v>
      </c>
      <c r="DB109" s="8">
        <v>5.38442273979463</v>
      </c>
      <c r="DC109" s="8">
        <v>-4.44391634980988</v>
      </c>
      <c r="DD109" s="8">
        <v>-1.21860233772694</v>
      </c>
      <c r="DE109" s="8">
        <v>-2.89526686807652</v>
      </c>
      <c r="DF109" s="8">
        <v>9.46331345605391</v>
      </c>
      <c r="DG109" s="8">
        <v>0.307910942681215</v>
      </c>
      <c r="DH109" s="8">
        <v>2.10153482880754</v>
      </c>
      <c r="DI109" s="8">
        <f>[1]!s_Dq_pctchange($B109,DI$1)</f>
        <v>1.41073080481037</v>
      </c>
      <c r="DJ109" s="2"/>
    </row>
    <row r="110" spans="1:114">
      <c r="A110" s="2" t="s">
        <v>192</v>
      </c>
      <c r="B110" s="2" t="s">
        <v>201</v>
      </c>
      <c r="C110" s="2" t="s">
        <v>202</v>
      </c>
      <c r="D110" s="8">
        <v>0.541638456330397</v>
      </c>
      <c r="E110" s="8">
        <v>1.51515151515152</v>
      </c>
      <c r="F110" s="8">
        <v>0.829187396351575</v>
      </c>
      <c r="G110" s="8">
        <v>0.263157894736852</v>
      </c>
      <c r="H110" s="8">
        <v>0.492125984251962</v>
      </c>
      <c r="I110" s="8">
        <v>1.0447273914463</v>
      </c>
      <c r="J110" s="8">
        <v>1.45395799676898</v>
      </c>
      <c r="K110" s="8">
        <v>-0.796178343949056</v>
      </c>
      <c r="L110" s="8">
        <v>-0.321027287319418</v>
      </c>
      <c r="M110" s="8">
        <v>2.02898550724638</v>
      </c>
      <c r="N110" s="8">
        <v>0.0946969696969705</v>
      </c>
      <c r="O110" s="8">
        <v>1.16682434563227</v>
      </c>
      <c r="P110" s="8">
        <v>-1.24688279301744</v>
      </c>
      <c r="Q110" s="8">
        <v>1.010101010101</v>
      </c>
      <c r="R110" s="8">
        <v>0.875000000000001</v>
      </c>
      <c r="S110" s="8">
        <v>0.929368029739764</v>
      </c>
      <c r="T110" s="8">
        <v>0.521792510742799</v>
      </c>
      <c r="U110" s="8">
        <v>-1.92366412213742</v>
      </c>
      <c r="V110" s="8">
        <v>1.24533001245333</v>
      </c>
      <c r="W110" s="8">
        <v>-1.69126691266913</v>
      </c>
      <c r="X110" s="8">
        <v>1.09477635283077</v>
      </c>
      <c r="Y110" s="8">
        <v>-4.45544554455445</v>
      </c>
      <c r="Z110" s="8">
        <v>2.36398963730569</v>
      </c>
      <c r="AA110" s="8">
        <v>-0.158177791838013</v>
      </c>
      <c r="AB110" s="8">
        <v>-1.23574144486692</v>
      </c>
      <c r="AC110" s="8">
        <v>0.898299647096557</v>
      </c>
      <c r="AD110" s="8">
        <v>2.00317965023847</v>
      </c>
      <c r="AE110" s="8">
        <v>-0.935162094763079</v>
      </c>
      <c r="AF110" s="8">
        <v>0.47199496538704</v>
      </c>
      <c r="AG110" s="8">
        <v>0.313185092389598</v>
      </c>
      <c r="AH110" s="8">
        <v>-1.18638776147361</v>
      </c>
      <c r="AI110" s="8">
        <v>3.0963665086888</v>
      </c>
      <c r="AJ110" s="8">
        <v>1.62427214220041</v>
      </c>
      <c r="AK110" s="8">
        <v>3.76960193003619</v>
      </c>
      <c r="AL110" s="8">
        <v>0.261551874455103</v>
      </c>
      <c r="AM110" s="8">
        <v>-3.30434782608697</v>
      </c>
      <c r="AN110" s="8">
        <v>-3.86690647482014</v>
      </c>
      <c r="AO110" s="8">
        <v>2.46336139694418</v>
      </c>
      <c r="AP110" s="8">
        <v>0.943396226415117</v>
      </c>
      <c r="AQ110" s="8">
        <v>-0.120590895387392</v>
      </c>
      <c r="AR110" s="8">
        <v>-1.50920615756112</v>
      </c>
      <c r="AS110" s="8">
        <v>4.04535703340484</v>
      </c>
      <c r="AT110" s="8">
        <v>-0.235640648011791</v>
      </c>
      <c r="AU110" s="8">
        <v>-2.56864481842339</v>
      </c>
      <c r="AV110" s="8">
        <v>-1.54545454545454</v>
      </c>
      <c r="AW110" s="8">
        <v>-1.29270544783011</v>
      </c>
      <c r="AX110" s="8">
        <v>-2.71281571562207</v>
      </c>
      <c r="AY110" s="8">
        <v>1.76282051282051</v>
      </c>
      <c r="AZ110" s="8">
        <v>-4.1259842519685</v>
      </c>
      <c r="BA110" s="8">
        <v>-4.7634691195795</v>
      </c>
      <c r="BB110" s="8">
        <v>-6.89893066574681</v>
      </c>
      <c r="BC110" s="8">
        <v>3.37161911819192</v>
      </c>
      <c r="BD110" s="8">
        <v>2.831541218638</v>
      </c>
      <c r="BE110" s="8">
        <v>-3.72952248170093</v>
      </c>
      <c r="BF110" s="8">
        <v>4.09123823316437</v>
      </c>
      <c r="BG110" s="8">
        <v>0.800000000000003</v>
      </c>
      <c r="BH110" s="8">
        <v>-3.34713595583161</v>
      </c>
      <c r="BI110" s="8">
        <v>4.4269903605855</v>
      </c>
      <c r="BJ110" s="8">
        <v>-3.24786324786325</v>
      </c>
      <c r="BK110" s="8">
        <v>-3.07420494699647</v>
      </c>
      <c r="BL110" s="8">
        <v>3.1717098067809</v>
      </c>
      <c r="BM110" s="8">
        <v>7.2791519434629</v>
      </c>
      <c r="BN110" s="8">
        <v>-2.73386034255599</v>
      </c>
      <c r="BO110" s="8">
        <v>0.270910938029121</v>
      </c>
      <c r="BP110" s="8">
        <v>0.168861870989528</v>
      </c>
      <c r="BQ110" s="8">
        <v>0.303438975050576</v>
      </c>
      <c r="BR110" s="8">
        <v>-0.0672268907562992</v>
      </c>
      <c r="BS110" s="8">
        <v>2.55634039690547</v>
      </c>
      <c r="BT110" s="8">
        <v>-0.327976385700225</v>
      </c>
      <c r="BU110" s="8">
        <v>-0.592300098716677</v>
      </c>
      <c r="BV110" s="8">
        <v>-0.264812975835826</v>
      </c>
      <c r="BW110" s="8">
        <v>0.199137072685033</v>
      </c>
      <c r="BX110" s="8">
        <v>-2.6830076184167</v>
      </c>
      <c r="BY110" s="8">
        <v>1.63376446562288</v>
      </c>
      <c r="BZ110" s="8">
        <v>4.58807769591427</v>
      </c>
      <c r="CA110" s="8">
        <v>-1.6010246557797</v>
      </c>
      <c r="CB110" s="8">
        <v>4.13276928083306</v>
      </c>
      <c r="CC110" s="8">
        <v>-1.71875000000001</v>
      </c>
      <c r="CD110" s="8">
        <v>2.16216216216219</v>
      </c>
      <c r="CE110" s="8">
        <v>2.02303143479612</v>
      </c>
      <c r="CF110" s="8">
        <v>0.671140939597314</v>
      </c>
      <c r="CG110" s="8">
        <v>0.575757575757574</v>
      </c>
      <c r="CH110" s="8">
        <v>-0.512202470623673</v>
      </c>
      <c r="CI110" s="8">
        <v>-0.211992731677766</v>
      </c>
      <c r="CJ110" s="8">
        <v>0.364188163884656</v>
      </c>
      <c r="CK110" s="8">
        <v>-1.39098881161174</v>
      </c>
      <c r="CL110" s="8">
        <v>4.10916896657469</v>
      </c>
      <c r="CM110" s="8">
        <v>-0.500736377025048</v>
      </c>
      <c r="CN110" s="8">
        <v>-1.2137359384251</v>
      </c>
      <c r="CO110" s="8">
        <v>-3.26640695235241</v>
      </c>
      <c r="CP110" s="8">
        <v>5.32837670384139</v>
      </c>
      <c r="CQ110" s="8">
        <v>2.20588235294118</v>
      </c>
      <c r="CR110" s="8">
        <v>-2.70503597122302</v>
      </c>
      <c r="CS110" s="8">
        <v>-3.72670807453417</v>
      </c>
      <c r="CT110" s="8">
        <v>5.09984639016899</v>
      </c>
      <c r="CU110" s="8">
        <v>-0.906167787196728</v>
      </c>
      <c r="CV110" s="8">
        <v>-2.24188790560471</v>
      </c>
      <c r="CW110" s="8">
        <v>3.10802655401328</v>
      </c>
      <c r="CX110" s="8">
        <v>4.40270588682267</v>
      </c>
      <c r="CY110" s="8">
        <v>3.96401461906101</v>
      </c>
      <c r="CZ110" s="8">
        <v>7.7879935100054</v>
      </c>
      <c r="DA110" s="8">
        <v>-4.79177119919718</v>
      </c>
      <c r="DB110" s="8">
        <v>-4.18972332015811</v>
      </c>
      <c r="DC110" s="8">
        <v>-7.17821782178219</v>
      </c>
      <c r="DD110" s="8">
        <v>-1.3037037037037</v>
      </c>
      <c r="DE110" s="8">
        <v>-1.98138697087961</v>
      </c>
      <c r="DF110" s="8">
        <v>3.95099540581929</v>
      </c>
      <c r="DG110" s="8">
        <v>3.68296994696524</v>
      </c>
      <c r="DH110" s="8">
        <v>-5.22875816993464</v>
      </c>
      <c r="DI110" s="8">
        <f>[1]!s_Dq_pctchange($B110,DI$1)</f>
        <v>6.14692653673162</v>
      </c>
      <c r="DJ110" s="2"/>
    </row>
    <row r="111" spans="1:114">
      <c r="A111" s="2" t="s">
        <v>192</v>
      </c>
      <c r="B111" s="2" t="s">
        <v>203</v>
      </c>
      <c r="C111" s="2" t="s">
        <v>204</v>
      </c>
      <c r="D111" s="8">
        <v>-1.45067698259189</v>
      </c>
      <c r="E111" s="8">
        <v>0.883218842001967</v>
      </c>
      <c r="F111" s="8">
        <v>1.55642023346303</v>
      </c>
      <c r="G111" s="8">
        <v>0.766283524904223</v>
      </c>
      <c r="H111" s="8">
        <v>0.760456273764245</v>
      </c>
      <c r="I111" s="8">
        <v>0.943396226415094</v>
      </c>
      <c r="J111" s="8">
        <v>0.0934579439252615</v>
      </c>
      <c r="K111" s="8">
        <v>-1.9607843137255</v>
      </c>
      <c r="L111" s="8">
        <v>0</v>
      </c>
      <c r="M111" s="8">
        <v>0.666666666666668</v>
      </c>
      <c r="N111" s="8">
        <v>1.13528855250709</v>
      </c>
      <c r="O111" s="8">
        <v>1.68381665107576</v>
      </c>
      <c r="P111" s="8">
        <v>-0.64397424103034</v>
      </c>
      <c r="Q111" s="8">
        <v>0.740740740740749</v>
      </c>
      <c r="R111" s="8">
        <v>1.83823529411762</v>
      </c>
      <c r="S111" s="8">
        <v>1.35379061371842</v>
      </c>
      <c r="T111" s="8">
        <v>0.623330365093501</v>
      </c>
      <c r="U111" s="8">
        <v>-0.973451327433634</v>
      </c>
      <c r="V111" s="8">
        <v>1.87667560321716</v>
      </c>
      <c r="W111" s="8">
        <v>-2.19298245614036</v>
      </c>
      <c r="X111" s="8">
        <v>-2.69058295964125</v>
      </c>
      <c r="Y111" s="8">
        <v>-4.88479262672811</v>
      </c>
      <c r="Z111" s="8">
        <v>2.32558139534884</v>
      </c>
      <c r="AA111" s="8">
        <v>1.60984848484849</v>
      </c>
      <c r="AB111" s="8">
        <v>-3.44827586206897</v>
      </c>
      <c r="AC111" s="8">
        <v>-0.0965250965251031</v>
      </c>
      <c r="AD111" s="8">
        <v>1.54589371980676</v>
      </c>
      <c r="AE111" s="8">
        <v>0</v>
      </c>
      <c r="AF111" s="8">
        <v>1.90294957183637</v>
      </c>
      <c r="AG111" s="8">
        <v>1.21381886087766</v>
      </c>
      <c r="AH111" s="8">
        <v>-1.01476014760146</v>
      </c>
      <c r="AI111" s="8">
        <v>2.05032618825721</v>
      </c>
      <c r="AJ111" s="8">
        <v>4.1095890410959</v>
      </c>
      <c r="AK111" s="8">
        <v>0</v>
      </c>
      <c r="AL111" s="8">
        <v>3.07017543859648</v>
      </c>
      <c r="AM111" s="8">
        <v>-0.425531914893607</v>
      </c>
      <c r="AN111" s="8">
        <v>-4.70085470085471</v>
      </c>
      <c r="AO111" s="8">
        <v>0.269058295964123</v>
      </c>
      <c r="AP111" s="8">
        <v>0.805008944543842</v>
      </c>
      <c r="AQ111" s="8">
        <v>0.443655723158818</v>
      </c>
      <c r="AR111" s="8">
        <v>-0.441696113074195</v>
      </c>
      <c r="AS111" s="8">
        <v>0.443655723158818</v>
      </c>
      <c r="AT111" s="8">
        <v>-1.0600706713781</v>
      </c>
      <c r="AU111" s="8">
        <v>-2.58928571428571</v>
      </c>
      <c r="AV111" s="8">
        <v>-0.274977085242873</v>
      </c>
      <c r="AW111" s="8">
        <v>-4.50367647058825</v>
      </c>
      <c r="AX111" s="8">
        <v>-2.88739172281039</v>
      </c>
      <c r="AY111" s="8">
        <v>-0.792864222001991</v>
      </c>
      <c r="AZ111" s="8">
        <v>-5.29470529470529</v>
      </c>
      <c r="BA111" s="8">
        <v>-2.53164556962026</v>
      </c>
      <c r="BB111" s="8">
        <v>-5.62770562770561</v>
      </c>
      <c r="BC111" s="8">
        <v>3.44036697247705</v>
      </c>
      <c r="BD111" s="8">
        <v>1.99556541019955</v>
      </c>
      <c r="BE111" s="8">
        <v>-0.434782608695644</v>
      </c>
      <c r="BF111" s="8">
        <v>2.40174672489084</v>
      </c>
      <c r="BG111" s="8">
        <v>-0.426439232409398</v>
      </c>
      <c r="BH111" s="8">
        <v>-1.49892933618844</v>
      </c>
      <c r="BI111" s="8">
        <v>1.41304347826088</v>
      </c>
      <c r="BJ111" s="8">
        <v>-1.39335476956057</v>
      </c>
      <c r="BK111" s="8">
        <v>-1.95652173913043</v>
      </c>
      <c r="BL111" s="8">
        <v>2.32815964523282</v>
      </c>
      <c r="BM111" s="8">
        <v>2.92524377031419</v>
      </c>
      <c r="BN111" s="8">
        <v>-0.631578947368428</v>
      </c>
      <c r="BO111" s="8">
        <v>0.741525423728816</v>
      </c>
      <c r="BP111" s="8">
        <v>1.47213459516299</v>
      </c>
      <c r="BQ111" s="8">
        <v>0.518134715025894</v>
      </c>
      <c r="BR111" s="8">
        <v>-1.44329896907215</v>
      </c>
      <c r="BS111" s="8">
        <v>1.255230125523</v>
      </c>
      <c r="BT111" s="8">
        <v>0.30991735537191</v>
      </c>
      <c r="BU111" s="8">
        <v>0.720906282183306</v>
      </c>
      <c r="BV111" s="8">
        <v>0.102249488752551</v>
      </c>
      <c r="BW111" s="8">
        <v>-0.204290091930544</v>
      </c>
      <c r="BX111" s="8">
        <v>-1.22824974411463</v>
      </c>
      <c r="BY111" s="8">
        <v>-1.03626943005181</v>
      </c>
      <c r="BZ111" s="8">
        <v>-0.104712041884824</v>
      </c>
      <c r="CA111" s="8">
        <v>-1.57232704402514</v>
      </c>
      <c r="CB111" s="8">
        <v>3.19488817891372</v>
      </c>
      <c r="CC111" s="8">
        <v>-0.412796697626412</v>
      </c>
      <c r="CD111" s="8">
        <v>1.13989637305699</v>
      </c>
      <c r="CE111" s="8">
        <v>-0.102459016393438</v>
      </c>
      <c r="CF111" s="8">
        <v>0.410256410256403</v>
      </c>
      <c r="CG111" s="8">
        <v>0.919305413687452</v>
      </c>
      <c r="CH111" s="8">
        <v>-3.23886639676113</v>
      </c>
      <c r="CI111" s="8">
        <v>4.81171548117153</v>
      </c>
      <c r="CJ111" s="8">
        <v>-0.499001996007972</v>
      </c>
      <c r="CK111" s="8">
        <v>-2.30692076228686</v>
      </c>
      <c r="CL111" s="8">
        <v>-1.95071868583163</v>
      </c>
      <c r="CM111" s="8">
        <v>-1.88481675392671</v>
      </c>
      <c r="CN111" s="8">
        <v>-0.960512273212384</v>
      </c>
      <c r="CO111" s="8">
        <v>-2.69396551724138</v>
      </c>
      <c r="CP111" s="8">
        <v>3.32225913621264</v>
      </c>
      <c r="CQ111" s="8">
        <v>1.17899249732047</v>
      </c>
      <c r="CR111" s="8">
        <v>-0.423728813559314</v>
      </c>
      <c r="CS111" s="8">
        <v>-3.29787234042554</v>
      </c>
      <c r="CT111" s="8">
        <v>4.51045104510452</v>
      </c>
      <c r="CU111" s="8">
        <v>-4.42105263157895</v>
      </c>
      <c r="CV111" s="8">
        <v>1.54185022026432</v>
      </c>
      <c r="CW111" s="8">
        <v>0.433839479392617</v>
      </c>
      <c r="CX111" s="8">
        <v>7.34341252699783</v>
      </c>
      <c r="CY111" s="8">
        <v>-1.20724346076458</v>
      </c>
      <c r="CZ111" s="8">
        <v>2.44399185336049</v>
      </c>
      <c r="DA111" s="8">
        <v>-2.98210735586482</v>
      </c>
      <c r="DB111" s="8">
        <v>10.0409836065574</v>
      </c>
      <c r="DC111" s="8">
        <v>2.97951582867783</v>
      </c>
      <c r="DD111" s="8">
        <v>2.7124773960217</v>
      </c>
      <c r="DE111" s="8">
        <v>2.81690140845069</v>
      </c>
      <c r="DF111" s="8">
        <v>3.59589041095891</v>
      </c>
      <c r="DG111" s="8">
        <v>-0.826446280991735</v>
      </c>
      <c r="DH111" s="8">
        <v>-0.999999999999992</v>
      </c>
      <c r="DI111" s="8">
        <f>[1]!s_Dq_pctchange($B111,DI$1)</f>
        <v>2.52525252525252</v>
      </c>
      <c r="DJ111" s="2"/>
    </row>
    <row r="112" spans="1:114">
      <c r="A112" s="2" t="s">
        <v>192</v>
      </c>
      <c r="B112" s="2" t="s">
        <v>205</v>
      </c>
      <c r="C112" s="2" t="s">
        <v>206</v>
      </c>
      <c r="D112" s="8" t="s">
        <v>207</v>
      </c>
      <c r="E112" s="8" t="s">
        <v>207</v>
      </c>
      <c r="F112" s="8" t="s">
        <v>207</v>
      </c>
      <c r="G112" s="8" t="s">
        <v>207</v>
      </c>
      <c r="H112" s="8" t="s">
        <v>207</v>
      </c>
      <c r="I112" s="8" t="s">
        <v>207</v>
      </c>
      <c r="J112" s="8" t="s">
        <v>207</v>
      </c>
      <c r="K112" s="8" t="s">
        <v>207</v>
      </c>
      <c r="L112" s="8" t="s">
        <v>207</v>
      </c>
      <c r="M112" s="8" t="s">
        <v>207</v>
      </c>
      <c r="N112" s="8" t="s">
        <v>207</v>
      </c>
      <c r="O112" s="8" t="s">
        <v>207</v>
      </c>
      <c r="P112" s="8" t="s">
        <v>207</v>
      </c>
      <c r="Q112" s="8" t="s">
        <v>207</v>
      </c>
      <c r="R112" s="8" t="s">
        <v>207</v>
      </c>
      <c r="S112" s="8" t="s">
        <v>207</v>
      </c>
      <c r="T112" s="8" t="s">
        <v>207</v>
      </c>
      <c r="U112" s="8" t="s">
        <v>207</v>
      </c>
      <c r="V112" s="8" t="s">
        <v>207</v>
      </c>
      <c r="W112" s="8" t="s">
        <v>207</v>
      </c>
      <c r="X112" s="8" t="s">
        <v>207</v>
      </c>
      <c r="Y112" s="8" t="s">
        <v>207</v>
      </c>
      <c r="Z112" s="8" t="s">
        <v>207</v>
      </c>
      <c r="AA112" s="8" t="s">
        <v>207</v>
      </c>
      <c r="AB112" s="8" t="s">
        <v>207</v>
      </c>
      <c r="AC112" s="8" t="s">
        <v>207</v>
      </c>
      <c r="AD112" s="8" t="s">
        <v>207</v>
      </c>
      <c r="AE112" s="8" t="s">
        <v>207</v>
      </c>
      <c r="AF112" s="8" t="s">
        <v>207</v>
      </c>
      <c r="AG112" s="8" t="s">
        <v>207</v>
      </c>
      <c r="AH112" s="8" t="s">
        <v>207</v>
      </c>
      <c r="AI112" s="8" t="s">
        <v>207</v>
      </c>
      <c r="AJ112" s="8" t="s">
        <v>207</v>
      </c>
      <c r="AK112" s="8" t="s">
        <v>207</v>
      </c>
      <c r="AL112" s="8" t="s">
        <v>207</v>
      </c>
      <c r="AM112" s="8" t="s">
        <v>207</v>
      </c>
      <c r="AN112" s="8" t="s">
        <v>207</v>
      </c>
      <c r="AO112" s="8" t="s">
        <v>207</v>
      </c>
      <c r="AP112" s="8" t="s">
        <v>207</v>
      </c>
      <c r="AQ112" s="8" t="s">
        <v>207</v>
      </c>
      <c r="AR112" s="8" t="s">
        <v>207</v>
      </c>
      <c r="AS112" s="8" t="s">
        <v>207</v>
      </c>
      <c r="AT112" s="8" t="s">
        <v>207</v>
      </c>
      <c r="AU112" s="8" t="s">
        <v>207</v>
      </c>
      <c r="AV112" s="8" t="s">
        <v>207</v>
      </c>
      <c r="AW112" s="8" t="s">
        <v>207</v>
      </c>
      <c r="AX112" s="8" t="s">
        <v>207</v>
      </c>
      <c r="AY112" s="8" t="s">
        <v>207</v>
      </c>
      <c r="AZ112" s="8" t="s">
        <v>207</v>
      </c>
      <c r="BA112" s="8" t="s">
        <v>207</v>
      </c>
      <c r="BB112" s="8" t="s">
        <v>207</v>
      </c>
      <c r="BC112" s="8" t="s">
        <v>207</v>
      </c>
      <c r="BD112" s="8" t="s">
        <v>207</v>
      </c>
      <c r="BE112" s="8" t="s">
        <v>207</v>
      </c>
      <c r="BF112" s="8" t="s">
        <v>207</v>
      </c>
      <c r="BG112" s="8" t="s">
        <v>207</v>
      </c>
      <c r="BH112" s="8" t="s">
        <v>207</v>
      </c>
      <c r="BI112" s="8" t="s">
        <v>207</v>
      </c>
      <c r="BJ112" s="8" t="s">
        <v>207</v>
      </c>
      <c r="BK112" s="8" t="s">
        <v>207</v>
      </c>
      <c r="BL112" s="8" t="s">
        <v>207</v>
      </c>
      <c r="BM112" s="8" t="s">
        <v>207</v>
      </c>
      <c r="BN112" s="8" t="s">
        <v>207</v>
      </c>
      <c r="BO112" s="8" t="s">
        <v>207</v>
      </c>
      <c r="BP112" s="8" t="s">
        <v>207</v>
      </c>
      <c r="BQ112" s="8" t="s">
        <v>207</v>
      </c>
      <c r="BR112" s="8" t="s">
        <v>207</v>
      </c>
      <c r="BS112" s="8" t="s">
        <v>207</v>
      </c>
      <c r="BT112" s="8" t="s">
        <v>207</v>
      </c>
      <c r="BU112" s="8" t="s">
        <v>207</v>
      </c>
      <c r="BV112" s="8" t="s">
        <v>207</v>
      </c>
      <c r="BW112" s="8" t="s">
        <v>207</v>
      </c>
      <c r="BX112" s="8" t="s">
        <v>207</v>
      </c>
      <c r="BY112" s="8" t="s">
        <v>207</v>
      </c>
      <c r="BZ112" s="8" t="s">
        <v>207</v>
      </c>
      <c r="CA112" s="8" t="s">
        <v>207</v>
      </c>
      <c r="CB112" s="8" t="s">
        <v>207</v>
      </c>
      <c r="CC112" s="8" t="s">
        <v>207</v>
      </c>
      <c r="CD112" s="8" t="s">
        <v>207</v>
      </c>
      <c r="CE112" s="8" t="s">
        <v>207</v>
      </c>
      <c r="CF112" s="8" t="s">
        <v>207</v>
      </c>
      <c r="CG112" s="8">
        <v>633.082706766917</v>
      </c>
      <c r="CH112" s="8">
        <v>17.5076923076923</v>
      </c>
      <c r="CI112" s="8">
        <v>-3.45640219952867</v>
      </c>
      <c r="CJ112" s="8">
        <v>-3.35412711328089</v>
      </c>
      <c r="CK112" s="8">
        <v>-13.4705332086062</v>
      </c>
      <c r="CL112" s="8">
        <v>20</v>
      </c>
      <c r="CM112" s="8">
        <v>-8.11711711711712</v>
      </c>
      <c r="CN112" s="8">
        <v>1.05892734581822</v>
      </c>
      <c r="CO112" s="8">
        <v>-12.7777238769768</v>
      </c>
      <c r="CP112" s="8">
        <v>1.24582869855394</v>
      </c>
      <c r="CQ112" s="8">
        <v>1.977587343441</v>
      </c>
      <c r="CR112" s="8">
        <v>-8.48954966602025</v>
      </c>
      <c r="CS112" s="8">
        <v>-10.0777019072286</v>
      </c>
      <c r="CT112" s="8">
        <v>5.68211573710396</v>
      </c>
      <c r="CU112" s="8">
        <v>-7.64370664023786</v>
      </c>
      <c r="CV112" s="8">
        <v>3.70221327967808</v>
      </c>
      <c r="CW112" s="8">
        <v>-2.59992239037641</v>
      </c>
      <c r="CX112" s="8">
        <v>2.16467463479417</v>
      </c>
      <c r="CY112" s="8">
        <v>1.06590406863381</v>
      </c>
      <c r="CZ112" s="8">
        <v>3.15112540192926</v>
      </c>
      <c r="DA112" s="8">
        <v>-9.214463840399</v>
      </c>
      <c r="DB112" s="8">
        <v>-3.74948496085703</v>
      </c>
      <c r="DC112" s="8">
        <v>-6.39269406392695</v>
      </c>
      <c r="DD112" s="8">
        <v>-2.48475609756097</v>
      </c>
      <c r="DE112" s="8">
        <v>0.859778020947315</v>
      </c>
      <c r="DF112" s="8">
        <v>5.98264104153751</v>
      </c>
      <c r="DG112" s="8">
        <v>4.69435507458322</v>
      </c>
      <c r="DH112" s="8">
        <v>-2.40257019136751</v>
      </c>
      <c r="DI112" s="8">
        <f>[1]!s_Dq_pctchange($B112,DI$1)</f>
        <v>7.31358236725347</v>
      </c>
      <c r="DJ112" s="2"/>
    </row>
    <row r="113" spans="1:114">
      <c r="A113" s="2" t="s">
        <v>208</v>
      </c>
      <c r="B113" s="2" t="s">
        <v>186</v>
      </c>
      <c r="C113" s="2" t="s">
        <v>187</v>
      </c>
      <c r="D113" s="8">
        <v>-1.14520311149524</v>
      </c>
      <c r="E113" s="8">
        <v>1.92349726775956</v>
      </c>
      <c r="F113" s="8">
        <v>0.750589749088561</v>
      </c>
      <c r="G113" s="8">
        <v>-1.63899531715623</v>
      </c>
      <c r="H113" s="8">
        <v>1.68794633196279</v>
      </c>
      <c r="I113" s="8">
        <v>1.51095977867631</v>
      </c>
      <c r="J113" s="8">
        <v>-0.146750524109016</v>
      </c>
      <c r="K113" s="8">
        <v>2.8763384421583</v>
      </c>
      <c r="L113" s="8">
        <v>0.367346938775513</v>
      </c>
      <c r="M113" s="8">
        <v>0.793005286701917</v>
      </c>
      <c r="N113" s="8">
        <v>3.06637078878355</v>
      </c>
      <c r="O113" s="8">
        <v>0.685065570561746</v>
      </c>
      <c r="P113" s="8">
        <v>-2.44945567651633</v>
      </c>
      <c r="Q113" s="8">
        <v>5.55998405739338</v>
      </c>
      <c r="R113" s="8">
        <v>-0.811780252973375</v>
      </c>
      <c r="S113" s="8">
        <v>-0.342596117244007</v>
      </c>
      <c r="T113" s="8">
        <v>-1.90985485103132</v>
      </c>
      <c r="U113" s="8">
        <v>-0.584112149532702</v>
      </c>
      <c r="V113" s="8">
        <v>2.50685468076773</v>
      </c>
      <c r="W113" s="8">
        <v>-4.16507451280093</v>
      </c>
      <c r="X113" s="8">
        <v>-0.31897926634769</v>
      </c>
      <c r="Y113" s="8">
        <v>-3.98</v>
      </c>
      <c r="Z113" s="8">
        <v>3.16600708185795</v>
      </c>
      <c r="AA113" s="8">
        <v>7.00585503735109</v>
      </c>
      <c r="AB113" s="8">
        <v>-2.64150943396226</v>
      </c>
      <c r="AC113" s="8">
        <v>-1.51162790697674</v>
      </c>
      <c r="AD113" s="8">
        <v>6.63124754033844</v>
      </c>
      <c r="AE113" s="8">
        <v>4.72411884111459</v>
      </c>
      <c r="AF113" s="8">
        <v>0.65198237885463</v>
      </c>
      <c r="AG113" s="8">
        <v>3.25630252100839</v>
      </c>
      <c r="AH113" s="8">
        <v>-3.74703289250592</v>
      </c>
      <c r="AI113" s="8">
        <v>16.2057424696142</v>
      </c>
      <c r="AJ113" s="8">
        <v>0</v>
      </c>
      <c r="AK113" s="8">
        <v>-0.0303168106715176</v>
      </c>
      <c r="AL113" s="8">
        <v>-4.32145564821834</v>
      </c>
      <c r="AM113" s="8">
        <v>-0.158478605388274</v>
      </c>
      <c r="AN113" s="8">
        <v>-5.12698412698414</v>
      </c>
      <c r="AO113" s="8">
        <v>-1.18788689978249</v>
      </c>
      <c r="AP113" s="8">
        <v>-0.135455469014584</v>
      </c>
      <c r="AQ113" s="8">
        <v>-0.135639199728701</v>
      </c>
      <c r="AR113" s="8">
        <v>-3.25976230899831</v>
      </c>
      <c r="AS113" s="8">
        <v>4.44015444015444</v>
      </c>
      <c r="AT113" s="8">
        <v>-2.40295748613678</v>
      </c>
      <c r="AU113" s="8">
        <v>-3.18526170798898</v>
      </c>
      <c r="AV113" s="8">
        <v>-2.56091054597191</v>
      </c>
      <c r="AW113" s="8">
        <v>0.492790655229071</v>
      </c>
      <c r="AX113" s="8">
        <v>-0.472212132219412</v>
      </c>
      <c r="AY113" s="8">
        <v>2.39051094890511</v>
      </c>
      <c r="AZ113" s="8">
        <v>-0.285154161468534</v>
      </c>
      <c r="BA113" s="8">
        <v>-2.59159964253799</v>
      </c>
      <c r="BB113" s="8">
        <v>-6.20183486238533</v>
      </c>
      <c r="BC113" s="8">
        <v>6.10328638497653</v>
      </c>
      <c r="BD113" s="8">
        <v>2.47050147492625</v>
      </c>
      <c r="BE113" s="8">
        <v>-0.683699172364141</v>
      </c>
      <c r="BF113" s="8">
        <v>-0.652173913043482</v>
      </c>
      <c r="BG113" s="8">
        <v>-1.3493800145879</v>
      </c>
      <c r="BH113" s="8">
        <v>-2.31053604436228</v>
      </c>
      <c r="BI113" s="8">
        <v>3.17880794701986</v>
      </c>
      <c r="BJ113" s="8">
        <v>-2.47570144874382</v>
      </c>
      <c r="BK113" s="8">
        <v>3.12147423843551</v>
      </c>
      <c r="BL113" s="8">
        <v>3.37345003646972</v>
      </c>
      <c r="BM113" s="8">
        <v>2.99876521432352</v>
      </c>
      <c r="BN113" s="8">
        <v>0.325398184620656</v>
      </c>
      <c r="BO113" s="8">
        <v>1.77534994878797</v>
      </c>
      <c r="BP113" s="8">
        <v>3.15330426031533</v>
      </c>
      <c r="BQ113" s="8">
        <v>5.0569105691057</v>
      </c>
      <c r="BR113" s="8">
        <v>1.09890109890109</v>
      </c>
      <c r="BS113" s="8">
        <v>-0.382731169626457</v>
      </c>
      <c r="BT113" s="8">
        <v>0.153680651605984</v>
      </c>
      <c r="BU113" s="8">
        <v>-2.577873254565</v>
      </c>
      <c r="BV113" s="8">
        <v>4.09513309182549</v>
      </c>
      <c r="BW113" s="8">
        <v>1.37691027386896</v>
      </c>
      <c r="BX113" s="8">
        <v>4.62686567164178</v>
      </c>
      <c r="BY113" s="8">
        <v>6.97574893009987</v>
      </c>
      <c r="BZ113" s="8">
        <v>0.960128017068932</v>
      </c>
      <c r="CA113" s="8">
        <v>7.88535200105668</v>
      </c>
      <c r="CB113" s="8">
        <v>0.404015670910874</v>
      </c>
      <c r="CC113" s="8">
        <v>4.49945128642848</v>
      </c>
      <c r="CD113" s="8">
        <v>-0.81680280046675</v>
      </c>
      <c r="CE113" s="8">
        <v>2.32941176470588</v>
      </c>
      <c r="CF113" s="8">
        <v>-0.781788916992417</v>
      </c>
      <c r="CG113" s="8">
        <v>2.76063620175925</v>
      </c>
      <c r="CH113" s="8">
        <v>-0.0113352981183446</v>
      </c>
      <c r="CI113" s="8">
        <v>2.81147262215169</v>
      </c>
      <c r="CJ113" s="8">
        <v>-2.53611202999228</v>
      </c>
      <c r="CK113" s="8">
        <v>-3.04333069351735</v>
      </c>
      <c r="CL113" s="8">
        <v>2.56709451575263</v>
      </c>
      <c r="CM113" s="8">
        <v>9.82935153583617</v>
      </c>
      <c r="CN113" s="8">
        <v>-0.600787238450389</v>
      </c>
      <c r="CO113" s="8">
        <v>2.61567319716549</v>
      </c>
      <c r="CP113" s="8">
        <v>16.7868386310552</v>
      </c>
      <c r="CQ113" s="8">
        <v>0.304347826086955</v>
      </c>
      <c r="CR113" s="8">
        <v>1.36974425661032</v>
      </c>
      <c r="CS113" s="8">
        <v>5.18258787308645</v>
      </c>
      <c r="CT113" s="8">
        <v>7.41523701113912</v>
      </c>
      <c r="CU113" s="8">
        <v>-2.52062675043524</v>
      </c>
      <c r="CV113" s="8">
        <v>-2.44603199254544</v>
      </c>
      <c r="CW113" s="8">
        <v>7.02857597707556</v>
      </c>
      <c r="CX113" s="8">
        <v>0.319797709355925</v>
      </c>
      <c r="CY113" s="8">
        <v>3.06916746979021</v>
      </c>
      <c r="CZ113" s="8">
        <v>-3.02093073437386</v>
      </c>
      <c r="DA113" s="8">
        <v>-8.83334569457837</v>
      </c>
      <c r="DB113" s="8">
        <v>14.7250244061178</v>
      </c>
      <c r="DC113" s="8">
        <v>-6.39625585023402</v>
      </c>
      <c r="DD113" s="8">
        <v>-0.280303030303035</v>
      </c>
      <c r="DE113" s="8">
        <v>-3.89728785231329</v>
      </c>
      <c r="DF113" s="8">
        <v>18.7747035573123</v>
      </c>
      <c r="DG113" s="8">
        <v>-0.0199667221297739</v>
      </c>
      <c r="DH113" s="8">
        <v>3.48821728132073</v>
      </c>
      <c r="DI113" s="8">
        <f>[1]!s_Dq_pctchange($B113,DI$1)</f>
        <v>1.56310304901581</v>
      </c>
      <c r="DJ113" s="2"/>
    </row>
    <row r="114" spans="1:114">
      <c r="A114" s="2" t="s">
        <v>208</v>
      </c>
      <c r="B114" s="2" t="s">
        <v>20</v>
      </c>
      <c r="C114" s="2" t="s">
        <v>21</v>
      </c>
      <c r="D114" s="8">
        <v>0.772058823529404</v>
      </c>
      <c r="E114" s="8">
        <v>5.80080262677855</v>
      </c>
      <c r="F114" s="8">
        <v>1.27586206896552</v>
      </c>
      <c r="G114" s="8">
        <v>0.442628532516177</v>
      </c>
      <c r="H114" s="8">
        <v>-0.0677966101695002</v>
      </c>
      <c r="I114" s="8">
        <v>14.9253731343284</v>
      </c>
      <c r="J114" s="8">
        <v>7.02479338842973</v>
      </c>
      <c r="K114" s="8">
        <v>-10.1213458356315</v>
      </c>
      <c r="L114" s="8">
        <v>-3.03774163853943</v>
      </c>
      <c r="M114" s="8">
        <v>1.17088607594935</v>
      </c>
      <c r="N114" s="8">
        <v>3.78479824835784</v>
      </c>
      <c r="O114" s="8">
        <v>1.2959614225437</v>
      </c>
      <c r="P114" s="8">
        <v>-7.28949717346028</v>
      </c>
      <c r="Q114" s="8">
        <v>3.33761232349167</v>
      </c>
      <c r="R114" s="8">
        <v>0.90062111801242</v>
      </c>
      <c r="S114" s="8">
        <v>5.32471529701445</v>
      </c>
      <c r="T114" s="8">
        <v>-5.72764465225015</v>
      </c>
      <c r="U114" s="8">
        <v>2.47985120892748</v>
      </c>
      <c r="V114" s="8">
        <v>-3.96249243799153</v>
      </c>
      <c r="W114" s="8">
        <v>-5.13385826771654</v>
      </c>
      <c r="X114" s="8">
        <v>-0.796812749003982</v>
      </c>
      <c r="Y114" s="8">
        <v>-4.31726907630523</v>
      </c>
      <c r="Z114" s="8">
        <v>8.39454354669465</v>
      </c>
      <c r="AA114" s="8">
        <v>0.096805421103587</v>
      </c>
      <c r="AB114" s="8">
        <v>-0.999355254674395</v>
      </c>
      <c r="AC114" s="8">
        <v>-1.88863562357539</v>
      </c>
      <c r="AD114" s="8">
        <v>2.15731828742118</v>
      </c>
      <c r="AE114" s="8">
        <v>-0.909681611435998</v>
      </c>
      <c r="AF114" s="8">
        <v>2.95081967213114</v>
      </c>
      <c r="AG114" s="8">
        <v>2.77070063694268</v>
      </c>
      <c r="AH114" s="8">
        <v>-3.93554384877595</v>
      </c>
      <c r="AI114" s="8">
        <v>8.48387096774193</v>
      </c>
      <c r="AJ114" s="8">
        <v>4.93606898602438</v>
      </c>
      <c r="AK114" s="8">
        <v>3.71209974497025</v>
      </c>
      <c r="AL114" s="8">
        <v>4.53551912568305</v>
      </c>
      <c r="AM114" s="8">
        <v>0.653423941453211</v>
      </c>
      <c r="AN114" s="8">
        <v>-5.7387691508699</v>
      </c>
      <c r="AO114" s="8">
        <v>-2.97520661157025</v>
      </c>
      <c r="AP114" s="8">
        <v>0.823395797842133</v>
      </c>
      <c r="AQ114" s="8">
        <v>0</v>
      </c>
      <c r="AR114" s="8">
        <v>-3.04139678963671</v>
      </c>
      <c r="AS114" s="8">
        <v>11.0659308742376</v>
      </c>
      <c r="AT114" s="8">
        <v>3.84414225941423</v>
      </c>
      <c r="AU114" s="8">
        <v>-3.24855200201461</v>
      </c>
      <c r="AV114" s="8">
        <v>-1.14523685580428</v>
      </c>
      <c r="AW114" s="8">
        <v>-1.55344918378093</v>
      </c>
      <c r="AX114" s="8">
        <v>-3.98502273335117</v>
      </c>
      <c r="AY114" s="8">
        <v>1.25348189415042</v>
      </c>
      <c r="AZ114" s="8">
        <v>-5.33700137551583</v>
      </c>
      <c r="BA114" s="8">
        <v>-4.8532403371113</v>
      </c>
      <c r="BB114" s="8">
        <v>-5.92547342700061</v>
      </c>
      <c r="BC114" s="8">
        <v>1.62337662337661</v>
      </c>
      <c r="BD114" s="8">
        <v>1.43769968051119</v>
      </c>
      <c r="BE114" s="8">
        <v>-3.90551181102362</v>
      </c>
      <c r="BF114" s="8">
        <v>0.655522779416581</v>
      </c>
      <c r="BG114" s="8">
        <v>-0.227938782155657</v>
      </c>
      <c r="BH114" s="8">
        <v>0.19582245430809</v>
      </c>
      <c r="BI114" s="8">
        <v>2.21498371335506</v>
      </c>
      <c r="BJ114" s="8">
        <v>-3.95156150414277</v>
      </c>
      <c r="BK114" s="8">
        <v>1.52621101526211</v>
      </c>
      <c r="BL114" s="8">
        <v>2.15686274509805</v>
      </c>
      <c r="BM114" s="8">
        <v>3.07101727447215</v>
      </c>
      <c r="BN114" s="8">
        <v>-1.0552451893234</v>
      </c>
      <c r="BO114" s="8">
        <v>3.07402760351318</v>
      </c>
      <c r="BP114" s="8">
        <v>4.16920267802799</v>
      </c>
      <c r="BQ114" s="8">
        <v>-0.43821209465381</v>
      </c>
      <c r="BR114" s="8">
        <v>-2.2887323943662</v>
      </c>
      <c r="BS114" s="8">
        <v>7.14714714714715</v>
      </c>
      <c r="BT114" s="8">
        <v>2.57847533632287</v>
      </c>
      <c r="BU114" s="8">
        <v>-2.65027322404371</v>
      </c>
      <c r="BV114" s="8">
        <v>0.701655907942741</v>
      </c>
      <c r="BW114" s="8">
        <v>2.17391304347825</v>
      </c>
      <c r="BX114" s="8">
        <v>-1.80032733224223</v>
      </c>
      <c r="BY114" s="8">
        <v>-1.36111111111112</v>
      </c>
      <c r="BZ114" s="8">
        <v>-1.35173190650519</v>
      </c>
      <c r="CA114" s="8">
        <v>5.76648586925491</v>
      </c>
      <c r="CB114" s="8">
        <v>-0.188933873144406</v>
      </c>
      <c r="CC114" s="8">
        <v>-3.24499729583557</v>
      </c>
      <c r="CD114" s="8">
        <v>4.61151481274455</v>
      </c>
      <c r="CE114" s="8">
        <v>3.3395671920919</v>
      </c>
      <c r="CF114" s="8">
        <v>-1.00827300930713</v>
      </c>
      <c r="CG114" s="8">
        <v>1.09689213893967</v>
      </c>
      <c r="CH114" s="8">
        <v>5.94161715319038</v>
      </c>
      <c r="CI114" s="8">
        <v>3.87710314557426</v>
      </c>
      <c r="CJ114" s="8">
        <v>-3.47417840375587</v>
      </c>
      <c r="CK114" s="8">
        <v>-4.42607003891051</v>
      </c>
      <c r="CL114" s="8">
        <v>-1.0178117048346</v>
      </c>
      <c r="CM114" s="8">
        <v>12.827763496144</v>
      </c>
      <c r="CN114" s="8">
        <v>-3.80496696286169</v>
      </c>
      <c r="CO114" s="8">
        <v>-1.63429654192326</v>
      </c>
      <c r="CP114" s="8">
        <v>16.542258608235</v>
      </c>
      <c r="CQ114" s="8">
        <v>5.68181818181817</v>
      </c>
      <c r="CR114" s="8">
        <v>-2.93255131964809</v>
      </c>
      <c r="CS114" s="8">
        <v>-1.4501510574018</v>
      </c>
      <c r="CT114" s="8">
        <v>8.29756795422031</v>
      </c>
      <c r="CU114" s="8">
        <v>-4.17059822608039</v>
      </c>
      <c r="CV114" s="8">
        <v>1.61480897991336</v>
      </c>
      <c r="CW114" s="8">
        <v>13.4951467410764</v>
      </c>
      <c r="CX114" s="8">
        <v>3.45594525235243</v>
      </c>
      <c r="CY114" s="8">
        <v>5.83760542417728</v>
      </c>
      <c r="CZ114" s="8">
        <v>1.84375000000001</v>
      </c>
      <c r="DA114" s="8">
        <v>-11.6139920220927</v>
      </c>
      <c r="DB114" s="8">
        <v>15.2577677486548</v>
      </c>
      <c r="DC114" s="8">
        <v>-7.93674698795181</v>
      </c>
      <c r="DD114" s="8">
        <v>2.07753966955668</v>
      </c>
      <c r="DE114" s="8">
        <v>-9.72756410256411</v>
      </c>
      <c r="DF114" s="8">
        <v>12.3735132256347</v>
      </c>
      <c r="DG114" s="8">
        <v>6.52448657187995</v>
      </c>
      <c r="DH114" s="8">
        <v>16.4170250630283</v>
      </c>
      <c r="DI114" s="8">
        <f>[1]!s_Dq_pctchange($B114,DI$1)</f>
        <v>14.0509554140127</v>
      </c>
      <c r="DJ114" s="2"/>
    </row>
    <row r="115" spans="1:114">
      <c r="A115" s="2" t="s">
        <v>208</v>
      </c>
      <c r="B115" s="2" t="s">
        <v>44</v>
      </c>
      <c r="C115" s="2" t="s">
        <v>45</v>
      </c>
      <c r="D115" s="8">
        <v>-1.2208067940552</v>
      </c>
      <c r="E115" s="8">
        <v>3.17033852767328</v>
      </c>
      <c r="F115" s="8">
        <v>10</v>
      </c>
      <c r="G115" s="8">
        <v>0</v>
      </c>
      <c r="H115" s="8">
        <v>-2.93560606060606</v>
      </c>
      <c r="I115" s="8">
        <v>5.21951219512195</v>
      </c>
      <c r="J115" s="8">
        <v>-1.15901715345387</v>
      </c>
      <c r="K115" s="8">
        <v>-1.50093808630394</v>
      </c>
      <c r="L115" s="8">
        <v>0.476190476190487</v>
      </c>
      <c r="M115" s="8">
        <v>-0.61611374407585</v>
      </c>
      <c r="N115" s="8">
        <v>0.238435860753463</v>
      </c>
      <c r="O115" s="8">
        <v>0.761179828734546</v>
      </c>
      <c r="P115" s="8">
        <v>-1.03871576959395</v>
      </c>
      <c r="Q115" s="8">
        <v>4.38931297709921</v>
      </c>
      <c r="R115" s="8">
        <v>0.959780621572224</v>
      </c>
      <c r="S115" s="8">
        <v>7.24309642372115</v>
      </c>
      <c r="T115" s="8">
        <v>5.02321654706627</v>
      </c>
      <c r="U115" s="8">
        <v>-2.81350482315113</v>
      </c>
      <c r="V115" s="8">
        <v>10.0082712985939</v>
      </c>
      <c r="W115" s="8">
        <v>-1.61654135338345</v>
      </c>
      <c r="X115" s="8">
        <v>-10.0114635078334</v>
      </c>
      <c r="Y115" s="8">
        <v>-9.9787685774947</v>
      </c>
      <c r="Z115" s="8">
        <v>2.83018867924529</v>
      </c>
      <c r="AA115" s="8">
        <v>1.33027522935779</v>
      </c>
      <c r="AB115" s="8">
        <v>-4.11951109099139</v>
      </c>
      <c r="AC115" s="8">
        <v>-0.236071765816813</v>
      </c>
      <c r="AD115" s="8">
        <v>3.73876005679129</v>
      </c>
      <c r="AE115" s="8">
        <v>-1.45985401459853</v>
      </c>
      <c r="AF115" s="8">
        <v>3.47222222222223</v>
      </c>
      <c r="AG115" s="8">
        <v>1.11856823266217</v>
      </c>
      <c r="AH115" s="8">
        <v>-3.58407079646018</v>
      </c>
      <c r="AI115" s="8">
        <v>4.95640201927491</v>
      </c>
      <c r="AJ115" s="8">
        <v>3.84783559247923</v>
      </c>
      <c r="AK115" s="8">
        <v>-1.05263157894737</v>
      </c>
      <c r="AL115" s="8">
        <v>10</v>
      </c>
      <c r="AM115" s="8">
        <v>1.62475822050289</v>
      </c>
      <c r="AN115" s="8">
        <v>-9.47849257708412</v>
      </c>
      <c r="AO115" s="8">
        <v>-0.546677880571917</v>
      </c>
      <c r="AP115" s="8">
        <v>-0.887949260042275</v>
      </c>
      <c r="AQ115" s="8">
        <v>-1.27986348122868</v>
      </c>
      <c r="AR115" s="8">
        <v>-0.691443388072588</v>
      </c>
      <c r="AS115" s="8">
        <v>0.0870322019146938</v>
      </c>
      <c r="AT115" s="8">
        <v>-1.8695652173913</v>
      </c>
      <c r="AU115" s="8">
        <v>-2.43686309260079</v>
      </c>
      <c r="AV115" s="8">
        <v>-2.58855585831063</v>
      </c>
      <c r="AW115" s="8">
        <v>-3.40326340326341</v>
      </c>
      <c r="AX115" s="8">
        <v>-0.193050193050195</v>
      </c>
      <c r="AY115" s="8">
        <v>-0.290135396518361</v>
      </c>
      <c r="AZ115" s="8">
        <v>-3.78273520853541</v>
      </c>
      <c r="BA115" s="8">
        <v>-0.957661290322587</v>
      </c>
      <c r="BB115" s="8">
        <v>-7.48091603053435</v>
      </c>
      <c r="BC115" s="8">
        <v>2.91529152915292</v>
      </c>
      <c r="BD115" s="8">
        <v>2.3516835916622</v>
      </c>
      <c r="BE115" s="8">
        <v>-1.98433420365534</v>
      </c>
      <c r="BF115" s="8">
        <v>3.30314331379862</v>
      </c>
      <c r="BG115" s="8">
        <v>0.928313563692628</v>
      </c>
      <c r="BH115" s="8">
        <v>-0.357690342360757</v>
      </c>
      <c r="BI115" s="8">
        <v>1.53846153846154</v>
      </c>
      <c r="BJ115" s="8">
        <v>-2.62626262626262</v>
      </c>
      <c r="BK115" s="8">
        <v>-0.778008298755204</v>
      </c>
      <c r="BL115" s="8">
        <v>0.209095661265043</v>
      </c>
      <c r="BM115" s="8">
        <v>6.52060511215441</v>
      </c>
      <c r="BN115" s="8">
        <v>-1.27326150832518</v>
      </c>
      <c r="BO115" s="8">
        <v>0.892857142857134</v>
      </c>
      <c r="BP115" s="8">
        <v>0</v>
      </c>
      <c r="BQ115" s="8">
        <v>1.13077679449362</v>
      </c>
      <c r="BR115" s="8">
        <v>0.145843461351481</v>
      </c>
      <c r="BS115" s="8">
        <v>2.18446601941748</v>
      </c>
      <c r="BT115" s="8">
        <v>0.617577197149641</v>
      </c>
      <c r="BU115" s="8">
        <v>1.74693106704438</v>
      </c>
      <c r="BV115" s="8">
        <v>2.2737819025522</v>
      </c>
      <c r="BW115" s="8">
        <v>1.86025408348458</v>
      </c>
      <c r="BX115" s="8">
        <v>-4.23162583518932</v>
      </c>
      <c r="BY115" s="8">
        <v>-0.837209302325573</v>
      </c>
      <c r="BZ115" s="8">
        <v>-2.39212007504691</v>
      </c>
      <c r="CA115" s="8">
        <v>-3.70014416146083</v>
      </c>
      <c r="CB115" s="8">
        <v>2.34530938123753</v>
      </c>
      <c r="CC115" s="8">
        <v>-2.04778156996587</v>
      </c>
      <c r="CD115" s="8">
        <v>3.03633648581384</v>
      </c>
      <c r="CE115" s="8">
        <v>2.94685990338163</v>
      </c>
      <c r="CF115" s="8">
        <v>0.187705302674814</v>
      </c>
      <c r="CG115" s="8">
        <v>0.608899297423896</v>
      </c>
      <c r="CH115" s="8">
        <v>-1.81564245810057</v>
      </c>
      <c r="CI115" s="8">
        <v>0.995732574679956</v>
      </c>
      <c r="CJ115" s="8">
        <v>-4.31924882629109</v>
      </c>
      <c r="CK115" s="8">
        <v>-4.9558390578999</v>
      </c>
      <c r="CL115" s="8">
        <v>7.64068146618482</v>
      </c>
      <c r="CM115" s="8">
        <v>-4.1726618705036</v>
      </c>
      <c r="CN115" s="8">
        <v>-1.15115115115115</v>
      </c>
      <c r="CO115" s="8">
        <v>-2.9873417721519</v>
      </c>
      <c r="CP115" s="8">
        <v>3.60125260960334</v>
      </c>
      <c r="CQ115" s="8">
        <v>6.59949622166246</v>
      </c>
      <c r="CR115" s="8">
        <v>2.50472589792061</v>
      </c>
      <c r="CS115" s="8">
        <v>-5.71692023974182</v>
      </c>
      <c r="CT115" s="8">
        <v>10.0244498777506</v>
      </c>
      <c r="CU115" s="8">
        <v>-4.48888888888889</v>
      </c>
      <c r="CV115" s="8">
        <v>-0.791065611912517</v>
      </c>
      <c r="CW115" s="8">
        <v>9.99061913696059</v>
      </c>
      <c r="CX115" s="8">
        <v>3.19829424307037</v>
      </c>
      <c r="CY115" s="8">
        <v>0.165289256198339</v>
      </c>
      <c r="CZ115" s="8">
        <v>2.1039603960396</v>
      </c>
      <c r="DA115" s="8">
        <v>-3.63636363636362</v>
      </c>
      <c r="DB115" s="8">
        <v>1.04821802935011</v>
      </c>
      <c r="DC115" s="8">
        <v>-5.26970954356848</v>
      </c>
      <c r="DD115" s="8">
        <v>9.9868593955322</v>
      </c>
      <c r="DE115" s="8">
        <v>-0.477897252090815</v>
      </c>
      <c r="DF115" s="8">
        <v>4.00160064025611</v>
      </c>
      <c r="DG115" s="8">
        <v>6.50250096190843</v>
      </c>
      <c r="DH115" s="8">
        <v>-4.1907514450867</v>
      </c>
      <c r="DI115" s="8">
        <f>[1]!s_Dq_pctchange($B115,DI$1)</f>
        <v>-1.62141779788838</v>
      </c>
      <c r="DJ115" s="2"/>
    </row>
    <row r="116" spans="1:114">
      <c r="A116" s="2" t="s">
        <v>46</v>
      </c>
      <c r="B116" s="2" t="s">
        <v>209</v>
      </c>
      <c r="C116" s="2" t="s">
        <v>210</v>
      </c>
      <c r="D116" s="8">
        <v>0.0242777373148857</v>
      </c>
      <c r="E116" s="8">
        <v>2.86407766990292</v>
      </c>
      <c r="F116" s="8">
        <v>8.63614912694665</v>
      </c>
      <c r="G116" s="8">
        <v>12.858384013901</v>
      </c>
      <c r="H116" s="8">
        <v>3.34872979214781</v>
      </c>
      <c r="I116" s="8">
        <v>-0.186219739292356</v>
      </c>
      <c r="J116" s="8">
        <v>3.54477611940298</v>
      </c>
      <c r="K116" s="8">
        <v>12.2882882882883</v>
      </c>
      <c r="L116" s="8">
        <v>-5.79268292682927</v>
      </c>
      <c r="M116" s="8">
        <v>1.12416964741952</v>
      </c>
      <c r="N116" s="8">
        <v>4.27825501094829</v>
      </c>
      <c r="O116" s="8">
        <v>-2.27749959618801</v>
      </c>
      <c r="P116" s="8">
        <v>-2.74380165289256</v>
      </c>
      <c r="Q116" s="8">
        <v>3.92590074779061</v>
      </c>
      <c r="R116" s="8">
        <v>1.60261651676207</v>
      </c>
      <c r="S116" s="8">
        <v>0.370191533880572</v>
      </c>
      <c r="T116" s="8">
        <v>-2.85439384220655</v>
      </c>
      <c r="U116" s="8">
        <v>1.81578078573788</v>
      </c>
      <c r="V116" s="8">
        <v>-1.10246433203632</v>
      </c>
      <c r="W116" s="8">
        <v>-0.655737704918033</v>
      </c>
      <c r="X116" s="8">
        <v>2.07920792079208</v>
      </c>
      <c r="Y116" s="8">
        <v>-1.0184287099903</v>
      </c>
      <c r="Z116" s="8">
        <v>6.35309488812675</v>
      </c>
      <c r="AA116" s="8">
        <v>4.82186732186731</v>
      </c>
      <c r="AB116" s="8">
        <v>6.35804277761499</v>
      </c>
      <c r="AC116" s="8">
        <v>-7.71349862258952</v>
      </c>
      <c r="AD116" s="8">
        <v>0.970149253731347</v>
      </c>
      <c r="AE116" s="8">
        <v>2.27642276422763</v>
      </c>
      <c r="AF116" s="8">
        <v>-0.997253938430408</v>
      </c>
      <c r="AG116" s="8">
        <v>1.79562043795622</v>
      </c>
      <c r="AH116" s="8">
        <v>1.96472106697258</v>
      </c>
      <c r="AI116" s="8">
        <v>2.09563994374122</v>
      </c>
      <c r="AJ116" s="8">
        <v>0.399504063920648</v>
      </c>
      <c r="AK116" s="8">
        <v>0.164654226125135</v>
      </c>
      <c r="AL116" s="8">
        <v>0.0273972602739765</v>
      </c>
      <c r="AM116" s="8">
        <v>1.75294439879485</v>
      </c>
      <c r="AN116" s="8">
        <v>-7.21399730820997</v>
      </c>
      <c r="AO116" s="8">
        <v>-1.78416013925152</v>
      </c>
      <c r="AP116" s="8">
        <v>-0.886132033673004</v>
      </c>
      <c r="AQ116" s="8">
        <v>-1.87751452838625</v>
      </c>
      <c r="AR116" s="8">
        <v>-7.24373576309794</v>
      </c>
      <c r="AS116" s="8">
        <v>2.78323510150622</v>
      </c>
      <c r="AT116" s="8">
        <v>-2.59636827014973</v>
      </c>
      <c r="AU116" s="8">
        <v>-0.899427636958296</v>
      </c>
      <c r="AV116" s="8">
        <v>0.132013201320135</v>
      </c>
      <c r="AW116" s="8">
        <v>-3.6914963744232</v>
      </c>
      <c r="AX116" s="8">
        <v>0.838466803559204</v>
      </c>
      <c r="AY116" s="8">
        <v>5.20957067707449</v>
      </c>
      <c r="AZ116" s="8">
        <v>-5.54838709677419</v>
      </c>
      <c r="BA116" s="8">
        <v>-4.37158469945356</v>
      </c>
      <c r="BB116" s="8">
        <v>-8.51785714285713</v>
      </c>
      <c r="BC116" s="8">
        <v>3.45500683193442</v>
      </c>
      <c r="BD116" s="8">
        <v>5.77358490566038</v>
      </c>
      <c r="BE116" s="8">
        <v>-4.3168034249019</v>
      </c>
      <c r="BF116" s="8">
        <v>3.4675615212528</v>
      </c>
      <c r="BG116" s="8">
        <v>-1.42342342342341</v>
      </c>
      <c r="BH116" s="8">
        <v>-2.7965636995065</v>
      </c>
      <c r="BI116" s="8">
        <v>2.48213614140654</v>
      </c>
      <c r="BJ116" s="8">
        <v>-3.52293577981651</v>
      </c>
      <c r="BK116" s="8">
        <v>0.114111829592999</v>
      </c>
      <c r="BL116" s="8">
        <v>8.07370820668694</v>
      </c>
      <c r="BM116" s="8">
        <v>2.79486728774828</v>
      </c>
      <c r="BN116" s="8">
        <v>1.23119015047881</v>
      </c>
      <c r="BO116" s="8">
        <v>8.78378378378379</v>
      </c>
      <c r="BP116" s="8">
        <v>2.11180124223602</v>
      </c>
      <c r="BQ116" s="8">
        <v>5.18552311435523</v>
      </c>
      <c r="BR116" s="8">
        <v>-1.35897065201677</v>
      </c>
      <c r="BS116" s="8">
        <v>4.85123845815624</v>
      </c>
      <c r="BT116" s="8">
        <v>-1.77523064020129</v>
      </c>
      <c r="BU116" s="8">
        <v>-2.03500782695318</v>
      </c>
      <c r="BV116" s="8">
        <v>0.668216153399186</v>
      </c>
      <c r="BW116" s="8">
        <v>3.46320346320347</v>
      </c>
      <c r="BX116" s="8">
        <v>-1.25523012552302</v>
      </c>
      <c r="BY116" s="8">
        <v>-0.621468926553667</v>
      </c>
      <c r="BZ116" s="8">
        <v>0.71063104036385</v>
      </c>
      <c r="CA116" s="8">
        <v>0.0282246683601374</v>
      </c>
      <c r="CB116" s="8">
        <v>1.86230248306999</v>
      </c>
      <c r="CC116" s="8">
        <v>1.10803324099722</v>
      </c>
      <c r="CD116" s="8">
        <v>6.84931506849315</v>
      </c>
      <c r="CE116" s="8">
        <v>7.8974358974359</v>
      </c>
      <c r="CF116" s="8">
        <v>-1.92490494296577</v>
      </c>
      <c r="CG116" s="8">
        <v>-0.617882238914468</v>
      </c>
      <c r="CH116" s="8">
        <v>-2.21870047543582</v>
      </c>
      <c r="CI116" s="8">
        <v>19.9975065453185</v>
      </c>
      <c r="CJ116" s="8">
        <v>-2.14025974025974</v>
      </c>
      <c r="CK116" s="8">
        <v>-4.23611848391549</v>
      </c>
      <c r="CL116" s="8">
        <v>0.931263858093133</v>
      </c>
      <c r="CM116" s="8">
        <v>2.15289982425307</v>
      </c>
      <c r="CN116" s="8">
        <v>7.20430107526882</v>
      </c>
      <c r="CO116" s="8">
        <v>-8.35506519558676</v>
      </c>
      <c r="CP116" s="8">
        <v>9.97044981941555</v>
      </c>
      <c r="CQ116" s="8">
        <v>1.06488853503184</v>
      </c>
      <c r="CR116" s="8">
        <v>12.4766125061546</v>
      </c>
      <c r="CS116" s="8">
        <v>-5.40185606723866</v>
      </c>
      <c r="CT116" s="8">
        <v>2.99861175381768</v>
      </c>
      <c r="CU116" s="8">
        <v>-4.87914457723067</v>
      </c>
      <c r="CV116" s="8">
        <v>-7.42490081239372</v>
      </c>
      <c r="CW116" s="8">
        <v>2.47959183673469</v>
      </c>
      <c r="CX116" s="8">
        <v>9.40953898237577</v>
      </c>
      <c r="CY116" s="8">
        <v>-1.19259532448455</v>
      </c>
      <c r="CZ116" s="8">
        <v>-3.56959424756035</v>
      </c>
      <c r="DA116" s="8">
        <v>-2.79627163781624</v>
      </c>
      <c r="DB116" s="8">
        <v>13.4520547945206</v>
      </c>
      <c r="DC116" s="8">
        <v>0.0362231345085603</v>
      </c>
      <c r="DD116" s="8">
        <v>-2.95715147857571</v>
      </c>
      <c r="DE116" s="8">
        <v>-1.74129353233832</v>
      </c>
      <c r="DF116" s="8">
        <v>10.2911392405063</v>
      </c>
      <c r="DG116" s="8">
        <v>5.33685297830828</v>
      </c>
      <c r="DH116" s="8">
        <v>2.03748093266507</v>
      </c>
      <c r="DI116" s="8">
        <f>[1]!s_Dq_pctchange($B116,DI$1)</f>
        <v>0.907634810464498</v>
      </c>
      <c r="DJ116" s="2"/>
    </row>
    <row r="117" spans="1:114">
      <c r="A117" s="2" t="s">
        <v>46</v>
      </c>
      <c r="B117" s="2" t="s">
        <v>211</v>
      </c>
      <c r="C117" s="2" t="s">
        <v>212</v>
      </c>
      <c r="D117" s="8">
        <v>0</v>
      </c>
      <c r="E117" s="8">
        <v>1.80878552971576</v>
      </c>
      <c r="F117" s="8">
        <v>-2.86439448875997</v>
      </c>
      <c r="G117" s="8">
        <v>2.8742067935797</v>
      </c>
      <c r="H117" s="8">
        <v>-1.31101370641995</v>
      </c>
      <c r="I117" s="8">
        <v>1.66051660516605</v>
      </c>
      <c r="J117" s="8">
        <v>-0.544464609800368</v>
      </c>
      <c r="K117" s="8">
        <v>-5.03649635036497</v>
      </c>
      <c r="L117" s="8">
        <v>0.307455803228305</v>
      </c>
      <c r="M117" s="8">
        <v>9.99999999999999</v>
      </c>
      <c r="N117" s="8">
        <v>-2.29885057471265</v>
      </c>
      <c r="O117" s="8">
        <v>1.9607843137255</v>
      </c>
      <c r="P117" s="8">
        <v>-6.67832167832168</v>
      </c>
      <c r="Q117" s="8">
        <v>2.66017234919445</v>
      </c>
      <c r="R117" s="8">
        <v>0.547445255474458</v>
      </c>
      <c r="S117" s="8">
        <v>-2.68602540834847</v>
      </c>
      <c r="T117" s="8">
        <v>-0.335695635956732</v>
      </c>
      <c r="U117" s="8">
        <v>0.598802395209584</v>
      </c>
      <c r="V117" s="8">
        <v>-3.64583333333333</v>
      </c>
      <c r="W117" s="8">
        <v>-0.231660231660237</v>
      </c>
      <c r="X117" s="8">
        <v>9.98452012383902</v>
      </c>
      <c r="Y117" s="8">
        <v>-6.7558057705841</v>
      </c>
      <c r="Z117" s="8">
        <v>5.28301886792451</v>
      </c>
      <c r="AA117" s="8">
        <v>-3.11827956989246</v>
      </c>
      <c r="AB117" s="8">
        <v>-4.92045874953755</v>
      </c>
      <c r="AC117" s="8">
        <v>-0.856031128404678</v>
      </c>
      <c r="AD117" s="8">
        <v>3.06122448979592</v>
      </c>
      <c r="AE117" s="8">
        <v>3.73191165270373</v>
      </c>
      <c r="AF117" s="8">
        <v>2.09251101321585</v>
      </c>
      <c r="AG117" s="8">
        <v>1.11470693994967</v>
      </c>
      <c r="AH117" s="8">
        <v>-1.35135135135136</v>
      </c>
      <c r="AI117" s="8">
        <v>4.00144196106708</v>
      </c>
      <c r="AJ117" s="8">
        <v>10.0173310225303</v>
      </c>
      <c r="AK117" s="8">
        <v>6.89981096408318</v>
      </c>
      <c r="AL117" s="8">
        <v>3.00618921308577</v>
      </c>
      <c r="AM117" s="8">
        <v>-0.0858369098712533</v>
      </c>
      <c r="AN117" s="8">
        <v>-9.27835051546392</v>
      </c>
      <c r="AO117" s="8">
        <v>-0.726010101010092</v>
      </c>
      <c r="AP117" s="8">
        <v>-0.858505564387916</v>
      </c>
      <c r="AQ117" s="8">
        <v>-1.63566388710712</v>
      </c>
      <c r="AR117" s="8">
        <v>-2.99967394848385</v>
      </c>
      <c r="AS117" s="8">
        <v>5.5126050420168</v>
      </c>
      <c r="AT117" s="8">
        <v>2.03886588085379</v>
      </c>
      <c r="AU117" s="8">
        <v>-0.21854511395567</v>
      </c>
      <c r="AV117" s="8">
        <v>3.84856070087608</v>
      </c>
      <c r="AW117" s="8">
        <v>-1.29557095510696</v>
      </c>
      <c r="AX117" s="8">
        <v>-5.12820512820513</v>
      </c>
      <c r="AY117" s="8">
        <v>2.25225225225227</v>
      </c>
      <c r="AZ117" s="8">
        <v>-3.08370044052863</v>
      </c>
      <c r="BA117" s="8">
        <v>-0.129870129870138</v>
      </c>
      <c r="BB117" s="8">
        <v>-6.20936280884264</v>
      </c>
      <c r="BC117" s="8">
        <v>0.623916811091854</v>
      </c>
      <c r="BD117" s="8">
        <v>4.96038580778503</v>
      </c>
      <c r="BE117" s="8">
        <v>-2.85526747620609</v>
      </c>
      <c r="BF117" s="8">
        <v>1.52027027027027</v>
      </c>
      <c r="BG117" s="8">
        <v>1.0648918469218</v>
      </c>
      <c r="BH117" s="8">
        <v>-3.35857754362859</v>
      </c>
      <c r="BI117" s="8">
        <v>4.02044293015333</v>
      </c>
      <c r="BJ117" s="8">
        <v>-3.70127743203408</v>
      </c>
      <c r="BK117" s="8">
        <v>4.08163265306123</v>
      </c>
      <c r="BL117" s="8">
        <v>5.55555555555555</v>
      </c>
      <c r="BM117" s="8">
        <v>3.21981424148609</v>
      </c>
      <c r="BN117" s="8">
        <v>0.599880023995184</v>
      </c>
      <c r="BO117" s="8">
        <v>0.0298151460942143</v>
      </c>
      <c r="BP117" s="8">
        <v>3.69597615499255</v>
      </c>
      <c r="BQ117" s="8">
        <v>-2.21327967806839</v>
      </c>
      <c r="BR117" s="8">
        <v>-2.76308054085834</v>
      </c>
      <c r="BS117" s="8">
        <v>2.81136638452236</v>
      </c>
      <c r="BT117" s="8">
        <v>7.99764775066157</v>
      </c>
      <c r="BU117" s="8">
        <v>-2.94037571467465</v>
      </c>
      <c r="BV117" s="8">
        <v>1.1781206171108</v>
      </c>
      <c r="BW117" s="8">
        <v>1.58026060438038</v>
      </c>
      <c r="BX117" s="8">
        <v>-6.8504366812227</v>
      </c>
      <c r="BY117" s="8">
        <v>0.205098154116616</v>
      </c>
      <c r="BZ117" s="8">
        <v>5.46783625730992</v>
      </c>
      <c r="CA117" s="8">
        <v>-1.33074577210978</v>
      </c>
      <c r="CB117" s="8">
        <v>8.62601854453497</v>
      </c>
      <c r="CC117" s="8">
        <v>1.24159337816866</v>
      </c>
      <c r="CD117" s="8">
        <v>4.87991824220745</v>
      </c>
      <c r="CE117" s="8">
        <v>10.0121802679659</v>
      </c>
      <c r="CF117" s="8">
        <v>2.08148804251551</v>
      </c>
      <c r="CG117" s="8">
        <v>-0.650759219088943</v>
      </c>
      <c r="CH117" s="8">
        <v>3.16593886462883</v>
      </c>
      <c r="CI117" s="8">
        <v>4.97354497354498</v>
      </c>
      <c r="CJ117" s="8">
        <v>-6.71370967741935</v>
      </c>
      <c r="CK117" s="8">
        <v>-1.49124702831209</v>
      </c>
      <c r="CL117" s="8">
        <v>-0.17551557700747</v>
      </c>
      <c r="CM117" s="8">
        <v>5.09890109890112</v>
      </c>
      <c r="CN117" s="8">
        <v>7.6746131325805</v>
      </c>
      <c r="CO117" s="8">
        <v>-7.39949504758205</v>
      </c>
      <c r="CP117" s="8">
        <v>10.0041946308725</v>
      </c>
      <c r="CQ117" s="8">
        <v>2.45948522402288</v>
      </c>
      <c r="CR117" s="8">
        <v>-0.818756978042435</v>
      </c>
      <c r="CS117" s="8">
        <v>-1.96998123827391</v>
      </c>
      <c r="CT117" s="8">
        <v>4.17224880382775</v>
      </c>
      <c r="CU117" s="8">
        <v>-8.13889399228366</v>
      </c>
      <c r="CV117" s="8">
        <v>-4.42</v>
      </c>
      <c r="CW117" s="8">
        <v>7.44925716677129</v>
      </c>
      <c r="CX117" s="8">
        <v>10.0097370983447</v>
      </c>
      <c r="CY117" s="8">
        <v>5.50539918569658</v>
      </c>
      <c r="CZ117" s="8">
        <v>-4.76510067114094</v>
      </c>
      <c r="DA117" s="8">
        <v>-4.51021846370683</v>
      </c>
      <c r="DB117" s="8">
        <v>9.99999999999999</v>
      </c>
      <c r="DC117" s="8">
        <v>4.5790003354579</v>
      </c>
      <c r="DD117" s="8">
        <v>-1.01042502004811</v>
      </c>
      <c r="DE117" s="8">
        <v>-1.0693454309786</v>
      </c>
      <c r="DF117" s="8">
        <v>6.81297084834588</v>
      </c>
      <c r="DG117" s="8">
        <v>9.99693345599508</v>
      </c>
      <c r="DH117" s="8">
        <v>2.03512684694732</v>
      </c>
      <c r="DI117" s="8">
        <f>[1]!s_Dq_pctchange($B117,DI$1)</f>
        <v>2.22677595628416</v>
      </c>
      <c r="DJ117" s="2"/>
    </row>
    <row r="118" spans="1:114">
      <c r="A118" s="2" t="s">
        <v>46</v>
      </c>
      <c r="B118" s="2" t="s">
        <v>213</v>
      </c>
      <c r="C118" s="2" t="s">
        <v>214</v>
      </c>
      <c r="D118" s="8">
        <v>-1.11809923130677</v>
      </c>
      <c r="E118" s="8">
        <v>1.660777385159</v>
      </c>
      <c r="F118" s="8">
        <v>1.35557872784151</v>
      </c>
      <c r="G118" s="8">
        <v>2.46913580246913</v>
      </c>
      <c r="H118" s="8">
        <v>-1.20481927710843</v>
      </c>
      <c r="I118" s="8">
        <v>1.42276422764228</v>
      </c>
      <c r="J118" s="8">
        <v>-1.50300601202405</v>
      </c>
      <c r="K118" s="8">
        <v>-0.915564598168867</v>
      </c>
      <c r="L118" s="8">
        <v>-0.136892539356606</v>
      </c>
      <c r="M118" s="8">
        <v>2.26182316655243</v>
      </c>
      <c r="N118" s="8">
        <v>0.301608579088471</v>
      </c>
      <c r="O118" s="8">
        <v>0.434346809221516</v>
      </c>
      <c r="P118" s="8">
        <v>-0.532268795741852</v>
      </c>
      <c r="Q118" s="8">
        <v>1.57190635451507</v>
      </c>
      <c r="R118" s="8">
        <v>0.724399078037524</v>
      </c>
      <c r="S118" s="8">
        <v>1.92873488067995</v>
      </c>
      <c r="T118" s="8">
        <v>-3.23925593329056</v>
      </c>
      <c r="U118" s="8">
        <v>0.629764666887643</v>
      </c>
      <c r="V118" s="8">
        <v>1.44927536231884</v>
      </c>
      <c r="W118" s="8">
        <v>-3.63636363636363</v>
      </c>
      <c r="X118" s="8">
        <v>1.5498652291105</v>
      </c>
      <c r="Y118" s="8">
        <v>-3.35102853351028</v>
      </c>
      <c r="Z118" s="8">
        <v>2.95228286989358</v>
      </c>
      <c r="AA118" s="8">
        <v>0.46682227409135</v>
      </c>
      <c r="AB118" s="8">
        <v>-3.38533023564553</v>
      </c>
      <c r="AC118" s="8">
        <v>-0.0343524562006043</v>
      </c>
      <c r="AD118" s="8">
        <v>1.78694158075601</v>
      </c>
      <c r="AE118" s="8">
        <v>6.11073598919648</v>
      </c>
      <c r="AF118" s="8">
        <v>1.04995227489659</v>
      </c>
      <c r="AG118" s="8">
        <v>0.818639798488685</v>
      </c>
      <c r="AH118" s="8">
        <v>-1.99875078076203</v>
      </c>
      <c r="AI118" s="8">
        <v>4.1746335245379</v>
      </c>
      <c r="AJ118" s="8">
        <v>4.64973998164577</v>
      </c>
      <c r="AK118" s="8">
        <v>1.52002338497515</v>
      </c>
      <c r="AL118" s="8">
        <v>-3.16729052692195</v>
      </c>
      <c r="AM118" s="8">
        <v>6.42283675289919</v>
      </c>
      <c r="AN118" s="8">
        <v>-3.96758871193071</v>
      </c>
      <c r="AO118" s="8">
        <v>0.640093104451565</v>
      </c>
      <c r="AP118" s="8">
        <v>0.289100896212775</v>
      </c>
      <c r="AQ118" s="8">
        <v>-2.27731334678582</v>
      </c>
      <c r="AR118" s="8">
        <v>-3.2448377581121</v>
      </c>
      <c r="AS118" s="8">
        <v>2.43902439024392</v>
      </c>
      <c r="AT118" s="8">
        <v>-0.505952380952391</v>
      </c>
      <c r="AU118" s="8">
        <v>0.807657792402041</v>
      </c>
      <c r="AV118" s="8">
        <v>0.652818991097931</v>
      </c>
      <c r="AW118" s="8">
        <v>-0.501179245283029</v>
      </c>
      <c r="AX118" s="8">
        <v>-7.02222222222222</v>
      </c>
      <c r="AY118" s="8">
        <v>3.5691523263225</v>
      </c>
      <c r="AZ118" s="8">
        <v>-3.78461538461539</v>
      </c>
      <c r="BA118" s="8">
        <v>-1.50303805564439</v>
      </c>
      <c r="BB118" s="8">
        <v>-4.38311688311689</v>
      </c>
      <c r="BC118" s="8">
        <v>1.46010186757216</v>
      </c>
      <c r="BD118" s="8">
        <v>2.64390896921018</v>
      </c>
      <c r="BE118" s="8">
        <v>-2.57580697750245</v>
      </c>
      <c r="BF118" s="8">
        <v>0.133868808567616</v>
      </c>
      <c r="BG118" s="8">
        <v>-1.06951871657755</v>
      </c>
      <c r="BH118" s="8">
        <v>-2.60135135135136</v>
      </c>
      <c r="BI118" s="8">
        <v>5.02948317724594</v>
      </c>
      <c r="BJ118" s="8">
        <v>-2.64200792602378</v>
      </c>
      <c r="BK118" s="8">
        <v>10.0067842605156</v>
      </c>
      <c r="BL118" s="8">
        <v>9.99074930619799</v>
      </c>
      <c r="BM118" s="8">
        <v>0.280347631062514</v>
      </c>
      <c r="BN118" s="8">
        <v>1.95694716242661</v>
      </c>
      <c r="BO118" s="8">
        <v>0.109679188373998</v>
      </c>
      <c r="BP118" s="8">
        <v>2.73897562311696</v>
      </c>
      <c r="BQ118" s="8">
        <v>-0.959744068248481</v>
      </c>
      <c r="BR118" s="8">
        <v>-1.61507402422611</v>
      </c>
      <c r="BS118" s="8">
        <v>0.300957592339265</v>
      </c>
      <c r="BT118" s="8">
        <v>5.34642662302237</v>
      </c>
      <c r="BU118" s="8">
        <v>-4.76437079233557</v>
      </c>
      <c r="BV118" s="8">
        <v>-0.271886895051655</v>
      </c>
      <c r="BW118" s="8">
        <v>2.91712104689204</v>
      </c>
      <c r="BX118" s="8">
        <v>2.03973509933776</v>
      </c>
      <c r="BY118" s="8">
        <v>-1.2201453790239</v>
      </c>
      <c r="BZ118" s="8">
        <v>4.33639947437582</v>
      </c>
      <c r="CA118" s="8">
        <v>-4.65994962216624</v>
      </c>
      <c r="CB118" s="8">
        <v>7.82034346103039</v>
      </c>
      <c r="CC118" s="8">
        <v>-4.23915706934577</v>
      </c>
      <c r="CD118" s="8">
        <v>4.3756397134084</v>
      </c>
      <c r="CE118" s="8">
        <v>0.024515812699181</v>
      </c>
      <c r="CF118" s="8">
        <v>-2.79411764705882</v>
      </c>
      <c r="CG118" s="8">
        <v>-4.5637922339889</v>
      </c>
      <c r="CH118" s="8">
        <v>1.50594451783355</v>
      </c>
      <c r="CI118" s="8">
        <v>9.99479437792817</v>
      </c>
      <c r="CJ118" s="8">
        <v>-0.496923805016565</v>
      </c>
      <c r="CK118" s="8">
        <v>0.0713436385255672</v>
      </c>
      <c r="CL118" s="8">
        <v>4.75285171102661</v>
      </c>
      <c r="CM118" s="8">
        <v>4.37840290381125</v>
      </c>
      <c r="CN118" s="8">
        <v>4.04259943490546</v>
      </c>
      <c r="CO118" s="8">
        <v>-8.16795487779402</v>
      </c>
      <c r="CP118" s="8">
        <v>4.00363967242947</v>
      </c>
      <c r="CQ118" s="8">
        <v>0.284339457567818</v>
      </c>
      <c r="CR118" s="8">
        <v>-1.85387131952018</v>
      </c>
      <c r="CS118" s="8">
        <v>0.155555555555551</v>
      </c>
      <c r="CT118" s="8">
        <v>7.96538717550476</v>
      </c>
      <c r="CU118" s="8">
        <v>-4.6650226058364</v>
      </c>
      <c r="CV118" s="8">
        <v>6.05733994395343</v>
      </c>
      <c r="CW118" s="8">
        <v>9.99999999999999</v>
      </c>
      <c r="CX118" s="8">
        <v>0.979305247597934</v>
      </c>
      <c r="CY118" s="8">
        <v>-0.45745654162854</v>
      </c>
      <c r="CZ118" s="8">
        <v>-3.125</v>
      </c>
      <c r="DA118" s="8">
        <v>-5.74952561669829</v>
      </c>
      <c r="DB118" s="8">
        <v>10.0060398630964</v>
      </c>
      <c r="DC118" s="8">
        <v>9.99267935578331</v>
      </c>
      <c r="DD118" s="8">
        <v>1.49750415973376</v>
      </c>
      <c r="DE118" s="8">
        <v>-3.36372912108172</v>
      </c>
      <c r="DF118" s="8">
        <v>9.99657064471881</v>
      </c>
      <c r="DG118" s="8">
        <v>4.53624318004676</v>
      </c>
      <c r="DH118" s="8">
        <v>-0.984193259767374</v>
      </c>
      <c r="DI118" s="8">
        <f>[1]!s_Dq_pctchange($B118,DI$1)</f>
        <v>5.15060240963854</v>
      </c>
      <c r="DJ118" s="2"/>
    </row>
    <row r="119" spans="1:114">
      <c r="A119" s="2" t="s">
        <v>46</v>
      </c>
      <c r="B119" s="2" t="s">
        <v>215</v>
      </c>
      <c r="C119" s="2" t="s">
        <v>216</v>
      </c>
      <c r="D119" s="8">
        <v>-0.988947062245501</v>
      </c>
      <c r="E119" s="8">
        <v>2.15041128084608</v>
      </c>
      <c r="F119" s="8">
        <v>0.540664902795351</v>
      </c>
      <c r="G119" s="8">
        <v>1.5045766590389</v>
      </c>
      <c r="H119" s="8">
        <v>0.49033421631066</v>
      </c>
      <c r="I119" s="8">
        <v>-1.13853056646102</v>
      </c>
      <c r="J119" s="8">
        <v>1.09491121574856</v>
      </c>
      <c r="K119" s="8">
        <v>-2.30078563411896</v>
      </c>
      <c r="L119" s="8">
        <v>0.947731188971859</v>
      </c>
      <c r="M119" s="8">
        <v>3.09530583214794</v>
      </c>
      <c r="N119" s="8">
        <v>5.61841161211988</v>
      </c>
      <c r="O119" s="8">
        <v>-1.44745780425355</v>
      </c>
      <c r="P119" s="8">
        <v>-0.429480381760341</v>
      </c>
      <c r="Q119" s="8">
        <v>1.28867351829172</v>
      </c>
      <c r="R119" s="8">
        <v>0.0473161242836882</v>
      </c>
      <c r="S119" s="8">
        <v>-1.48712559117184</v>
      </c>
      <c r="T119" s="8">
        <v>-1.3175441403958</v>
      </c>
      <c r="U119" s="8">
        <v>-1.18918918918918</v>
      </c>
      <c r="V119" s="8">
        <v>-0.711159737417949</v>
      </c>
      <c r="W119" s="8">
        <v>-2.4573002754821</v>
      </c>
      <c r="X119" s="8">
        <v>1.3217352010845</v>
      </c>
      <c r="Y119" s="8">
        <v>-2.3859962091649</v>
      </c>
      <c r="Z119" s="8">
        <v>2.29011993146774</v>
      </c>
      <c r="AA119" s="8">
        <v>-1.28971023393445</v>
      </c>
      <c r="AB119" s="8">
        <v>-1.02941176470589</v>
      </c>
      <c r="AC119" s="8">
        <v>-0.760086867070513</v>
      </c>
      <c r="AD119" s="8">
        <v>1.81399366541895</v>
      </c>
      <c r="AE119" s="8">
        <v>0.678733031674202</v>
      </c>
      <c r="AF119" s="8">
        <v>2.35393258426966</v>
      </c>
      <c r="AG119" s="8">
        <v>0.225039793622041</v>
      </c>
      <c r="AH119" s="8">
        <v>-0.794085432639643</v>
      </c>
      <c r="AI119" s="8">
        <v>2.94231300027601</v>
      </c>
      <c r="AJ119" s="8">
        <v>1.99485199485199</v>
      </c>
      <c r="AK119" s="8">
        <v>20</v>
      </c>
      <c r="AL119" s="8">
        <v>0.332982825096386</v>
      </c>
      <c r="AM119" s="8">
        <v>-2.70742358078602</v>
      </c>
      <c r="AN119" s="8">
        <v>-9.15170556552963</v>
      </c>
      <c r="AO119" s="8">
        <v>0.291487574724571</v>
      </c>
      <c r="AP119" s="8">
        <v>-0.660098522167489</v>
      </c>
      <c r="AQ119" s="8">
        <v>-2.43479123276802</v>
      </c>
      <c r="AR119" s="8">
        <v>-5.15883100381195</v>
      </c>
      <c r="AS119" s="8">
        <v>7.07395498392284</v>
      </c>
      <c r="AT119" s="8">
        <v>-0.800800800800812</v>
      </c>
      <c r="AU119" s="8">
        <v>-1.43289606458122</v>
      </c>
      <c r="AV119" s="8">
        <v>0.394144144144135</v>
      </c>
      <c r="AW119" s="8">
        <v>1.65706419211747</v>
      </c>
      <c r="AX119" s="8">
        <v>-5.15598354900191</v>
      </c>
      <c r="AY119" s="8">
        <v>2.23691168693814</v>
      </c>
      <c r="AZ119" s="8">
        <v>-5.4156106139761</v>
      </c>
      <c r="BA119" s="8">
        <v>-2.29683911188889</v>
      </c>
      <c r="BB119" s="8">
        <v>-7.29877980521661</v>
      </c>
      <c r="BC119" s="8">
        <v>3.92464678178964</v>
      </c>
      <c r="BD119" s="8">
        <v>2.18452242621426</v>
      </c>
      <c r="BE119" s="8">
        <v>-2.26290652717762</v>
      </c>
      <c r="BF119" s="8">
        <v>1.30890052356021</v>
      </c>
      <c r="BG119" s="8">
        <v>0.120585701981055</v>
      </c>
      <c r="BH119" s="8">
        <v>-3.07409956412022</v>
      </c>
      <c r="BI119" s="8">
        <v>4.4319526627219</v>
      </c>
      <c r="BJ119" s="8">
        <v>-3.3826279109298</v>
      </c>
      <c r="BK119" s="8">
        <v>3.56556415669715</v>
      </c>
      <c r="BL119" s="8">
        <v>20</v>
      </c>
      <c r="BM119" s="8">
        <v>8.2955832389581</v>
      </c>
      <c r="BN119" s="8">
        <v>1.91721132897604</v>
      </c>
      <c r="BO119" s="8">
        <v>1.75288584865327</v>
      </c>
      <c r="BP119" s="8">
        <v>2.93697478991597</v>
      </c>
      <c r="BQ119" s="8">
        <v>-8.0411445365117</v>
      </c>
      <c r="BR119" s="8">
        <v>-1.35824936748191</v>
      </c>
      <c r="BS119" s="8">
        <v>0.00899968501102922</v>
      </c>
      <c r="BT119" s="8">
        <v>-0.157480314960627</v>
      </c>
      <c r="BU119" s="8">
        <v>-2.48760703019379</v>
      </c>
      <c r="BV119" s="8">
        <v>-1.3309917737314</v>
      </c>
      <c r="BW119" s="8">
        <v>1.51756440281031</v>
      </c>
      <c r="BX119" s="8">
        <v>-1.21804927562979</v>
      </c>
      <c r="BY119" s="8">
        <v>6.9500233535731</v>
      </c>
      <c r="BZ119" s="8">
        <v>4.98733513844005</v>
      </c>
      <c r="CA119" s="8">
        <v>6.83444259567387</v>
      </c>
      <c r="CB119" s="8">
        <v>0.346532725927673</v>
      </c>
      <c r="CC119" s="8">
        <v>-3.34471519478505</v>
      </c>
      <c r="CD119" s="8">
        <v>0.951425130469693</v>
      </c>
      <c r="CE119" s="8">
        <v>4.89919274664971</v>
      </c>
      <c r="CF119" s="8">
        <v>-1.62629364267031</v>
      </c>
      <c r="CG119" s="8">
        <v>-0.578034682080925</v>
      </c>
      <c r="CH119" s="8">
        <v>1.15891472868217</v>
      </c>
      <c r="CI119" s="8">
        <v>3.80091191233381</v>
      </c>
      <c r="CJ119" s="8">
        <v>-3.17817725443875</v>
      </c>
      <c r="CK119" s="8">
        <v>-3.18337781166604</v>
      </c>
      <c r="CL119" s="8">
        <v>0.850561134081522</v>
      </c>
      <c r="CM119" s="8">
        <v>1.8390535316856</v>
      </c>
      <c r="CN119" s="8">
        <v>1.91703090253815</v>
      </c>
      <c r="CO119" s="8">
        <v>-7.1552178165676</v>
      </c>
      <c r="CP119" s="8">
        <v>7.17585089141004</v>
      </c>
      <c r="CQ119" s="8">
        <v>-0.722089902083085</v>
      </c>
      <c r="CR119" s="8">
        <v>-0.437928408225451</v>
      </c>
      <c r="CS119" s="8">
        <v>3.8439472174412</v>
      </c>
      <c r="CT119" s="8">
        <v>5.52486187845304</v>
      </c>
      <c r="CU119" s="8">
        <v>-11.0191972076789</v>
      </c>
      <c r="CV119" s="8">
        <v>-3.97363982269642</v>
      </c>
      <c r="CW119" s="8">
        <v>4.78758169934639</v>
      </c>
      <c r="CX119" s="8">
        <v>-4.49087790425697</v>
      </c>
      <c r="CY119" s="8">
        <v>0.461224489795917</v>
      </c>
      <c r="CZ119" s="8">
        <v>-2.89278023808557</v>
      </c>
      <c r="DA119" s="8">
        <v>-3.535416928162</v>
      </c>
      <c r="DB119" s="8">
        <v>19.9991325468425</v>
      </c>
      <c r="DC119" s="8">
        <v>8.25170781074926</v>
      </c>
      <c r="DD119" s="8">
        <v>1.57595993322205</v>
      </c>
      <c r="DE119" s="8">
        <v>-8.28676615607128</v>
      </c>
      <c r="DF119" s="8">
        <v>14.9277803662951</v>
      </c>
      <c r="DG119" s="8">
        <v>4.31609804777645</v>
      </c>
      <c r="DH119" s="8">
        <v>5.79372197309417</v>
      </c>
      <c r="DI119" s="8">
        <f>[1]!s_Dq_pctchange($B119,DI$1)</f>
        <v>13.6854300892958</v>
      </c>
      <c r="DJ119" s="2"/>
    </row>
    <row r="120" spans="1:114">
      <c r="A120" s="2" t="s">
        <v>46</v>
      </c>
      <c r="B120" s="2" t="s">
        <v>217</v>
      </c>
      <c r="C120" s="2" t="s">
        <v>218</v>
      </c>
      <c r="D120" s="8">
        <v>0.978473581213299</v>
      </c>
      <c r="E120" s="8">
        <v>-2.42248062015503</v>
      </c>
      <c r="F120" s="8">
        <v>1.09235352532273</v>
      </c>
      <c r="G120" s="8">
        <v>4.12573673870335</v>
      </c>
      <c r="H120" s="8">
        <v>-1.60377358490566</v>
      </c>
      <c r="I120" s="8">
        <v>3.25982742090125</v>
      </c>
      <c r="J120" s="8">
        <v>13.2776230269266</v>
      </c>
      <c r="K120" s="8">
        <v>-6.47540983606558</v>
      </c>
      <c r="L120" s="8">
        <v>-1.84049079754601</v>
      </c>
      <c r="M120" s="8">
        <v>-2.94642857142858</v>
      </c>
      <c r="N120" s="8">
        <v>0</v>
      </c>
      <c r="O120" s="8">
        <v>1.28794848206072</v>
      </c>
      <c r="P120" s="8">
        <v>-3.26975476839236</v>
      </c>
      <c r="Q120" s="8">
        <v>2.06572769953051</v>
      </c>
      <c r="R120" s="8">
        <v>8.37166513339467</v>
      </c>
      <c r="S120" s="8">
        <v>8.31918505942275</v>
      </c>
      <c r="T120" s="8">
        <v>-5.79937304075235</v>
      </c>
      <c r="U120" s="8">
        <v>-1.49750415973377</v>
      </c>
      <c r="V120" s="8">
        <v>-2.36486486486485</v>
      </c>
      <c r="W120" s="8">
        <v>-1.98961937716263</v>
      </c>
      <c r="X120" s="8">
        <v>1.58870255957634</v>
      </c>
      <c r="Y120" s="8">
        <v>-0.0868809730669079</v>
      </c>
      <c r="Z120" s="8">
        <v>4.78260869565219</v>
      </c>
      <c r="AA120" s="8">
        <v>-0.663900414937762</v>
      </c>
      <c r="AB120" s="8">
        <v>-3.84294068504595</v>
      </c>
      <c r="AC120" s="8">
        <v>-2.51954821894005</v>
      </c>
      <c r="AD120" s="8">
        <v>0</v>
      </c>
      <c r="AE120" s="8">
        <v>1.6934046345811</v>
      </c>
      <c r="AF120" s="8">
        <v>1.57756354075374</v>
      </c>
      <c r="AG120" s="8">
        <v>-0.34512510785159</v>
      </c>
      <c r="AH120" s="8">
        <v>0</v>
      </c>
      <c r="AI120" s="8">
        <v>-1.47186147186147</v>
      </c>
      <c r="AJ120" s="8">
        <v>3.69068541300526</v>
      </c>
      <c r="AK120" s="8">
        <v>1.1864406779661</v>
      </c>
      <c r="AL120" s="8">
        <v>-0.251256281407034</v>
      </c>
      <c r="AM120" s="8">
        <v>-5.62552476910159</v>
      </c>
      <c r="AN120" s="8">
        <v>-7.20640569395019</v>
      </c>
      <c r="AO120" s="8">
        <v>0.479386385426658</v>
      </c>
      <c r="AP120" s="8">
        <v>2.57633587786259</v>
      </c>
      <c r="AQ120" s="8">
        <v>0.465116279069771</v>
      </c>
      <c r="AR120" s="8">
        <v>-0.462962962962967</v>
      </c>
      <c r="AS120" s="8">
        <v>1.58139534883721</v>
      </c>
      <c r="AT120" s="8">
        <v>-1.92307692307692</v>
      </c>
      <c r="AU120" s="8">
        <v>-0.560224089635853</v>
      </c>
      <c r="AV120" s="8">
        <v>-1.31455399061033</v>
      </c>
      <c r="AW120" s="8">
        <v>1.33206470028544</v>
      </c>
      <c r="AX120" s="8">
        <v>-1.12676056338029</v>
      </c>
      <c r="AY120" s="8">
        <v>1.329534662868</v>
      </c>
      <c r="AZ120" s="8">
        <v>-4.21743205248359</v>
      </c>
      <c r="BA120" s="8">
        <v>-3.13111545988258</v>
      </c>
      <c r="BB120" s="8">
        <v>-6.36363636363638</v>
      </c>
      <c r="BC120" s="8">
        <v>4.31499460625674</v>
      </c>
      <c r="BD120" s="8">
        <v>1.13753877973113</v>
      </c>
      <c r="BE120" s="8">
        <v>5.31697341513294</v>
      </c>
      <c r="BF120" s="8">
        <v>-1.74757281553399</v>
      </c>
      <c r="BG120" s="8">
        <v>-2.07509881422924</v>
      </c>
      <c r="BH120" s="8">
        <v>-2.52270433905147</v>
      </c>
      <c r="BI120" s="8">
        <v>1.75983436853002</v>
      </c>
      <c r="BJ120" s="8">
        <v>-2.33977619532045</v>
      </c>
      <c r="BK120" s="8">
        <v>-2.29166666666665</v>
      </c>
      <c r="BL120" s="8">
        <v>3.51812366737739</v>
      </c>
      <c r="BM120" s="8">
        <v>3.29557157569516</v>
      </c>
      <c r="BN120" s="8">
        <v>-2.59222333000997</v>
      </c>
      <c r="BO120" s="8">
        <v>0.614124872057317</v>
      </c>
      <c r="BP120" s="8">
        <v>1.83112919633774</v>
      </c>
      <c r="BQ120" s="8">
        <v>4.59540459540461</v>
      </c>
      <c r="BR120" s="8">
        <v>-1.432664756447</v>
      </c>
      <c r="BS120" s="8">
        <v>6.20155038759691</v>
      </c>
      <c r="BT120" s="8">
        <v>3.46715328467153</v>
      </c>
      <c r="BU120" s="8">
        <v>0</v>
      </c>
      <c r="BV120" s="8">
        <v>0.529100529100528</v>
      </c>
      <c r="BW120" s="8">
        <v>1.40350877192983</v>
      </c>
      <c r="BX120" s="8">
        <v>-3.37370242214533</v>
      </c>
      <c r="BY120" s="8">
        <v>-0.716204118173683</v>
      </c>
      <c r="BZ120" s="8">
        <v>0.721370604147884</v>
      </c>
      <c r="CA120" s="8">
        <v>-2.23813786929275</v>
      </c>
      <c r="CB120" s="8">
        <v>2.19780219780221</v>
      </c>
      <c r="CC120" s="8">
        <v>0.627240143369169</v>
      </c>
      <c r="CD120" s="8">
        <v>2.76046304541406</v>
      </c>
      <c r="CE120" s="8">
        <v>-0.0866551126516413</v>
      </c>
      <c r="CF120" s="8">
        <v>1.30095403295751</v>
      </c>
      <c r="CG120" s="8">
        <v>0.0856164383561593</v>
      </c>
      <c r="CH120" s="8">
        <v>-2.39520958083833</v>
      </c>
      <c r="CI120" s="8">
        <v>2.89219982471517</v>
      </c>
      <c r="CJ120" s="8">
        <v>8.60306643952299</v>
      </c>
      <c r="CK120" s="8">
        <v>-3.68627450980393</v>
      </c>
      <c r="CL120" s="8">
        <v>-0.244299674267087</v>
      </c>
      <c r="CM120" s="8">
        <v>1.87755102040816</v>
      </c>
      <c r="CN120" s="8">
        <v>-2.48397435897436</v>
      </c>
      <c r="CO120" s="8">
        <v>-4.10846343467544</v>
      </c>
      <c r="CP120" s="8">
        <v>14.6529562982005</v>
      </c>
      <c r="CQ120" s="8">
        <v>0.298953662182357</v>
      </c>
      <c r="CR120" s="8">
        <v>-1.26676602086438</v>
      </c>
      <c r="CS120" s="8">
        <v>6.71698113207547</v>
      </c>
      <c r="CT120" s="8">
        <v>1.98019801980198</v>
      </c>
      <c r="CU120" s="8">
        <v>-3.74479889042996</v>
      </c>
      <c r="CV120" s="8">
        <v>-3.60230547550432</v>
      </c>
      <c r="CW120" s="8">
        <v>6.05381165919281</v>
      </c>
      <c r="CX120" s="8">
        <v>0.916138125440456</v>
      </c>
      <c r="CY120" s="8">
        <v>1.74581005586592</v>
      </c>
      <c r="CZ120" s="8">
        <v>1.44131777625257</v>
      </c>
      <c r="DA120" s="8">
        <v>-4.53315290933694</v>
      </c>
      <c r="DB120" s="8">
        <v>19.9858256555634</v>
      </c>
      <c r="DC120" s="8">
        <v>0.118133490844647</v>
      </c>
      <c r="DD120" s="8">
        <v>-4.89675516224188</v>
      </c>
      <c r="DE120" s="8">
        <v>-4.90074441687345</v>
      </c>
      <c r="DF120" s="8">
        <v>9.32811480756688</v>
      </c>
      <c r="DG120" s="8">
        <v>3.81861575178995</v>
      </c>
      <c r="DH120" s="8">
        <v>0.632183908045998</v>
      </c>
      <c r="DI120" s="8">
        <f>[1]!s_Dq_pctchange($B120,DI$1)</f>
        <v>4.28326670474015</v>
      </c>
      <c r="DJ120" s="2"/>
    </row>
    <row r="121" spans="1:114">
      <c r="A121" s="2" t="s">
        <v>46</v>
      </c>
      <c r="B121" s="2" t="s">
        <v>124</v>
      </c>
      <c r="C121" s="2" t="s">
        <v>125</v>
      </c>
      <c r="D121" s="8">
        <v>0.947567909033487</v>
      </c>
      <c r="E121" s="8">
        <v>1.78347934918648</v>
      </c>
      <c r="F121" s="8">
        <v>3.10482631417152</v>
      </c>
      <c r="G121" s="8">
        <v>2.17650566487777</v>
      </c>
      <c r="H121" s="8">
        <v>-0.17508024511234</v>
      </c>
      <c r="I121" s="8">
        <v>3.94621455714704</v>
      </c>
      <c r="J121" s="8">
        <v>-0.168728908886407</v>
      </c>
      <c r="K121" s="8">
        <v>-1.29577464788732</v>
      </c>
      <c r="L121" s="8">
        <v>-2.22602739726027</v>
      </c>
      <c r="M121" s="8">
        <v>1.86806771745477</v>
      </c>
      <c r="N121" s="8">
        <v>-0.544412607449857</v>
      </c>
      <c r="O121" s="8">
        <v>9.99711898588303</v>
      </c>
      <c r="P121" s="8">
        <v>-0.864326872708218</v>
      </c>
      <c r="Q121" s="8">
        <v>0.317040951122848</v>
      </c>
      <c r="R121" s="8">
        <v>1.34316565709769</v>
      </c>
      <c r="S121" s="8">
        <v>3.11850311850314</v>
      </c>
      <c r="T121" s="8">
        <v>-3.85584677419356</v>
      </c>
      <c r="U121" s="8">
        <v>1.75622542595019</v>
      </c>
      <c r="V121" s="8">
        <v>2.36991241628028</v>
      </c>
      <c r="W121" s="8">
        <v>-2.41570206341219</v>
      </c>
      <c r="X121" s="8">
        <v>-4.20319752449715</v>
      </c>
      <c r="Y121" s="8">
        <v>-6.86406460296097</v>
      </c>
      <c r="Z121" s="8">
        <v>4.73988439306358</v>
      </c>
      <c r="AA121" s="8">
        <v>0.331125827814564</v>
      </c>
      <c r="AB121" s="8">
        <v>-2.50275027502749</v>
      </c>
      <c r="AC121" s="8">
        <v>0.141043723554289</v>
      </c>
      <c r="AD121" s="8">
        <v>0.90140845070423</v>
      </c>
      <c r="AE121" s="8">
        <v>-0.362925739810166</v>
      </c>
      <c r="AF121" s="8">
        <v>1.20481927710842</v>
      </c>
      <c r="AG121" s="8">
        <v>1.27353266888152</v>
      </c>
      <c r="AH121" s="8">
        <v>-2.81574630945874</v>
      </c>
      <c r="AI121" s="8">
        <v>4.44444444444447</v>
      </c>
      <c r="AJ121" s="8">
        <v>0.592512792889836</v>
      </c>
      <c r="AK121" s="8">
        <v>0.776439089692117</v>
      </c>
      <c r="AL121" s="8">
        <v>0.239107332624853</v>
      </c>
      <c r="AM121" s="8">
        <v>2.62390670553936</v>
      </c>
      <c r="AN121" s="8">
        <v>-5.01033057851238</v>
      </c>
      <c r="AO121" s="8">
        <v>2.41979336595975</v>
      </c>
      <c r="AP121" s="8">
        <v>-1.53968675338465</v>
      </c>
      <c r="AQ121" s="8">
        <v>1.10541925047181</v>
      </c>
      <c r="AR121" s="8">
        <v>-3.04</v>
      </c>
      <c r="AS121" s="8">
        <v>0.192519251925199</v>
      </c>
      <c r="AT121" s="8">
        <v>-1.39994510019215</v>
      </c>
      <c r="AU121" s="8">
        <v>-3.06236080178172</v>
      </c>
      <c r="AV121" s="8">
        <v>-1.20620333141874</v>
      </c>
      <c r="AW121" s="8">
        <v>-1.42441860465117</v>
      </c>
      <c r="AX121" s="8">
        <v>-0.471837216160416</v>
      </c>
      <c r="AY121" s="8">
        <v>-1.00740740740741</v>
      </c>
      <c r="AZ121" s="8">
        <v>-4.93864112541154</v>
      </c>
      <c r="BA121" s="8">
        <v>-0.818639798488662</v>
      </c>
      <c r="BB121" s="8">
        <v>-5.17460317460317</v>
      </c>
      <c r="BC121" s="8">
        <v>1.77435554067626</v>
      </c>
      <c r="BD121" s="8">
        <v>2.92763157894736</v>
      </c>
      <c r="BE121" s="8">
        <v>-1.53403643336529</v>
      </c>
      <c r="BF121" s="8">
        <v>2.0772476468679</v>
      </c>
      <c r="BG121" s="8">
        <v>-0.635930047694754</v>
      </c>
      <c r="BH121" s="8">
        <v>-2.752</v>
      </c>
      <c r="BI121" s="8">
        <v>3.09312273774267</v>
      </c>
      <c r="BJ121" s="8">
        <v>-2.55346313437599</v>
      </c>
      <c r="BK121" s="8">
        <v>4.5528987880773</v>
      </c>
      <c r="BL121" s="8">
        <v>4.41729323308269</v>
      </c>
      <c r="BM121" s="8">
        <v>0.900090009000906</v>
      </c>
      <c r="BN121" s="8">
        <v>-0.41629497472494</v>
      </c>
      <c r="BO121" s="8">
        <v>0.0597193191997382</v>
      </c>
      <c r="BP121" s="8">
        <v>-3.55117875261114</v>
      </c>
      <c r="BQ121" s="8">
        <v>0.897277227722767</v>
      </c>
      <c r="BR121" s="8">
        <v>-1.22661760196259</v>
      </c>
      <c r="BS121" s="8">
        <v>2.76311704439615</v>
      </c>
      <c r="BT121" s="8">
        <v>-0.906344410876139</v>
      </c>
      <c r="BU121" s="8">
        <v>0.945121951219529</v>
      </c>
      <c r="BV121" s="8">
        <v>2.95983086680762</v>
      </c>
      <c r="BW121" s="8">
        <v>2.58140217072453</v>
      </c>
      <c r="BX121" s="8">
        <v>-2.3162710895053</v>
      </c>
      <c r="BY121" s="8">
        <v>3.19086651053866</v>
      </c>
      <c r="BZ121" s="8">
        <v>1.56028368794327</v>
      </c>
      <c r="CA121" s="8">
        <v>-0.586592178770949</v>
      </c>
      <c r="CB121" s="8">
        <v>0.224782242202862</v>
      </c>
      <c r="CC121" s="8">
        <v>2.04653770675637</v>
      </c>
      <c r="CD121" s="8">
        <v>0.54945054945056</v>
      </c>
      <c r="CE121" s="8">
        <v>-2.45901639344262</v>
      </c>
      <c r="CF121" s="8">
        <v>-3.86554621848741</v>
      </c>
      <c r="CG121" s="8">
        <v>1.71911421911422</v>
      </c>
      <c r="CH121" s="8">
        <v>-4.61185906617016</v>
      </c>
      <c r="CI121" s="8">
        <v>5.82582582582585</v>
      </c>
      <c r="CJ121" s="8">
        <v>4.02951191827468</v>
      </c>
      <c r="CK121" s="8">
        <v>0.73649754500818</v>
      </c>
      <c r="CL121" s="8">
        <v>-4.1158949363661</v>
      </c>
      <c r="CM121" s="8">
        <v>-1.69443659983055</v>
      </c>
      <c r="CN121" s="8">
        <v>3.33237575409365</v>
      </c>
      <c r="CO121" s="8">
        <v>-2.52988601612455</v>
      </c>
      <c r="CP121" s="8">
        <v>4.02167712492869</v>
      </c>
      <c r="CQ121" s="8">
        <v>-2.16616397038661</v>
      </c>
      <c r="CR121" s="8">
        <v>10.0056053811659</v>
      </c>
      <c r="CS121" s="8">
        <v>1.9108280254777</v>
      </c>
      <c r="CT121" s="8">
        <v>0.950000000000019</v>
      </c>
      <c r="CU121" s="8">
        <v>-4.16047548291233</v>
      </c>
      <c r="CV121" s="8">
        <v>5.63307493540051</v>
      </c>
      <c r="CW121" s="8">
        <v>6.18884540117415</v>
      </c>
      <c r="CX121" s="8">
        <v>-4.05436535360515</v>
      </c>
      <c r="CY121" s="8">
        <v>4.58583433373351</v>
      </c>
      <c r="CZ121" s="8">
        <v>6.97887970615242</v>
      </c>
      <c r="DA121" s="8">
        <v>7.76824034334764</v>
      </c>
      <c r="DB121" s="8">
        <v>5.1373954599761</v>
      </c>
      <c r="DC121" s="8">
        <v>10</v>
      </c>
      <c r="DD121" s="8">
        <v>10.0034435261708</v>
      </c>
      <c r="DE121" s="8">
        <v>-9.99999228910776</v>
      </c>
      <c r="DF121" s="8">
        <v>-1.53980752405949</v>
      </c>
      <c r="DG121" s="8">
        <v>3.07446241336414</v>
      </c>
      <c r="DH121" s="8">
        <v>9.99999999999999</v>
      </c>
      <c r="DI121" s="8">
        <f>[1]!s_Dq_pctchange($B121,DI$1)</f>
        <v>2.13166144200628</v>
      </c>
      <c r="DJ121" s="2"/>
    </row>
    <row r="122" spans="1:114">
      <c r="A122" s="2" t="s">
        <v>46</v>
      </c>
      <c r="B122" s="2" t="s">
        <v>219</v>
      </c>
      <c r="C122" s="2" t="s">
        <v>220</v>
      </c>
      <c r="D122" s="8">
        <v>-0.855955001222793</v>
      </c>
      <c r="E122" s="8">
        <v>1.11001480019735</v>
      </c>
      <c r="F122" s="8">
        <v>-0.487923883874135</v>
      </c>
      <c r="G122" s="8">
        <v>3.2851189016916</v>
      </c>
      <c r="H122" s="8">
        <v>-0.593401376691185</v>
      </c>
      <c r="I122" s="8">
        <v>9.83763132760267</v>
      </c>
      <c r="J122" s="8">
        <v>-1.30434782608696</v>
      </c>
      <c r="K122" s="8">
        <v>-2.44493392070485</v>
      </c>
      <c r="L122" s="8">
        <v>-2.1675321743057</v>
      </c>
      <c r="M122" s="8">
        <v>0.461573967228251</v>
      </c>
      <c r="N122" s="8">
        <v>3.95129795543303</v>
      </c>
      <c r="O122" s="8">
        <v>4.90607734806629</v>
      </c>
      <c r="P122" s="8">
        <v>-4.06572572150832</v>
      </c>
      <c r="Q122" s="8">
        <v>6.65349143610014</v>
      </c>
      <c r="R122" s="8">
        <v>1.91476219888819</v>
      </c>
      <c r="S122" s="8">
        <v>0.121212121212126</v>
      </c>
      <c r="T122" s="8">
        <v>1.93704600484262</v>
      </c>
      <c r="U122" s="8">
        <v>7.60095011876483</v>
      </c>
      <c r="V122" s="8">
        <v>-1.10375275938189</v>
      </c>
      <c r="W122" s="8">
        <v>-3.44122023809525</v>
      </c>
      <c r="X122" s="8">
        <v>-1.0980543247929</v>
      </c>
      <c r="Y122" s="8">
        <v>-5.72652902220492</v>
      </c>
      <c r="Z122" s="8">
        <v>2.47933884297522</v>
      </c>
      <c r="AA122" s="8">
        <v>-3.40725806451614</v>
      </c>
      <c r="AB122" s="8">
        <v>-4.21623878104779</v>
      </c>
      <c r="AC122" s="8">
        <v>4.59795162344738</v>
      </c>
      <c r="AD122" s="8">
        <v>0.0208333333333342</v>
      </c>
      <c r="AE122" s="8">
        <v>0.249947927515111</v>
      </c>
      <c r="AF122" s="8">
        <v>5.13193434448368</v>
      </c>
      <c r="AG122" s="8">
        <v>-1.6600790513834</v>
      </c>
      <c r="AH122" s="8">
        <v>-4.86334405144694</v>
      </c>
      <c r="AI122" s="8">
        <v>3.08407266582171</v>
      </c>
      <c r="AJ122" s="8">
        <v>-0.18442622950819</v>
      </c>
      <c r="AK122" s="8">
        <v>3.07944980496817</v>
      </c>
      <c r="AL122" s="8">
        <v>-0.975901214897428</v>
      </c>
      <c r="AM122" s="8">
        <v>-2.61464199517296</v>
      </c>
      <c r="AN122" s="8">
        <v>-7.02189178025609</v>
      </c>
      <c r="AO122" s="8">
        <v>1.48822745446466</v>
      </c>
      <c r="AP122" s="8">
        <v>1.07244473626614</v>
      </c>
      <c r="AQ122" s="8">
        <v>0.541359896058907</v>
      </c>
      <c r="AR122" s="8">
        <v>-1.95993969416324</v>
      </c>
      <c r="AS122" s="8">
        <v>4.39367311072055</v>
      </c>
      <c r="AT122" s="8">
        <v>-1.05218855218855</v>
      </c>
      <c r="AU122" s="8">
        <v>-3.84942577626542</v>
      </c>
      <c r="AV122" s="8">
        <v>3.03030303030303</v>
      </c>
      <c r="AW122" s="8">
        <v>3.58522971232289</v>
      </c>
      <c r="AX122" s="8">
        <v>-7.73056994818653</v>
      </c>
      <c r="AY122" s="8">
        <v>-0.022461814914646</v>
      </c>
      <c r="AZ122" s="8">
        <v>-3.8193664345091</v>
      </c>
      <c r="BA122" s="8">
        <v>-4.57836953982715</v>
      </c>
      <c r="BB122" s="8">
        <v>-5.4345165238678</v>
      </c>
      <c r="BC122" s="8">
        <v>2.76986797825524</v>
      </c>
      <c r="BD122" s="8">
        <v>1.10831234256926</v>
      </c>
      <c r="BE122" s="8">
        <v>2.49128051818636</v>
      </c>
      <c r="BF122" s="8">
        <v>0.75352455031599</v>
      </c>
      <c r="BG122" s="8">
        <v>0.989143546441485</v>
      </c>
      <c r="BH122" s="8">
        <v>-1.43334925943622</v>
      </c>
      <c r="BI122" s="8">
        <v>2.06010664081436</v>
      </c>
      <c r="BJ122" s="8">
        <v>-2.37473284255521</v>
      </c>
      <c r="BK122" s="8">
        <v>-2.70007297494528</v>
      </c>
      <c r="BL122" s="8">
        <v>1.44999999999999</v>
      </c>
      <c r="BM122" s="8">
        <v>4.68210941350419</v>
      </c>
      <c r="BN122" s="8">
        <v>-1.60075329566855</v>
      </c>
      <c r="BO122" s="8">
        <v>1.67464114832538</v>
      </c>
      <c r="BP122" s="8">
        <v>-0.305882352941189</v>
      </c>
      <c r="BQ122" s="8">
        <v>0.236016049091348</v>
      </c>
      <c r="BR122" s="8">
        <v>-0.259006357428784</v>
      </c>
      <c r="BS122" s="8">
        <v>1.08593012275733</v>
      </c>
      <c r="BT122" s="8">
        <v>0.2802428771602</v>
      </c>
      <c r="BU122" s="8">
        <v>-0.395901257568684</v>
      </c>
      <c r="BV122" s="8">
        <v>-1.28594809445875</v>
      </c>
      <c r="BW122" s="8">
        <v>-0.521080056845102</v>
      </c>
      <c r="BX122" s="8">
        <v>-2.52380952380953</v>
      </c>
      <c r="BY122" s="8">
        <v>-0.146555935515377</v>
      </c>
      <c r="BZ122" s="8">
        <v>-0.905088062622311</v>
      </c>
      <c r="CA122" s="8">
        <v>-2.27104418662058</v>
      </c>
      <c r="CB122" s="8">
        <v>0.580954786562251</v>
      </c>
      <c r="CC122" s="8">
        <v>0.175791059768967</v>
      </c>
      <c r="CD122" s="8">
        <v>0.77713712709952</v>
      </c>
      <c r="CE122" s="8">
        <v>3.83084577114428</v>
      </c>
      <c r="CF122" s="8">
        <v>2.75515093435553</v>
      </c>
      <c r="CG122" s="8">
        <v>2.68127768710656</v>
      </c>
      <c r="CH122" s="8">
        <v>-2.13442325158947</v>
      </c>
      <c r="CI122" s="8">
        <v>8.28306264501161</v>
      </c>
      <c r="CJ122" s="8">
        <v>-3.25691022069853</v>
      </c>
      <c r="CK122" s="8">
        <v>4.1860465116279</v>
      </c>
      <c r="CL122" s="8">
        <v>-2.31717687074829</v>
      </c>
      <c r="CM122" s="8">
        <v>-0.544069640914028</v>
      </c>
      <c r="CN122" s="8">
        <v>1.0503282275711</v>
      </c>
      <c r="CO122" s="8">
        <v>-4.59073191857946</v>
      </c>
      <c r="CP122" s="8">
        <v>7.05855651384475</v>
      </c>
      <c r="CQ122" s="8">
        <v>3.66758532965868</v>
      </c>
      <c r="CR122" s="8">
        <v>20</v>
      </c>
      <c r="CS122" s="8">
        <v>-9.957830155185</v>
      </c>
      <c r="CT122" s="8">
        <v>6.03448275862068</v>
      </c>
      <c r="CU122" s="8">
        <v>10.2439024390244</v>
      </c>
      <c r="CV122" s="8">
        <v>3.66624525916561</v>
      </c>
      <c r="CW122" s="8">
        <v>3.29268292682926</v>
      </c>
      <c r="CX122" s="8">
        <v>4.32900432900432</v>
      </c>
      <c r="CY122" s="8">
        <v>-3.41380611090155</v>
      </c>
      <c r="CZ122" s="8">
        <v>-6.85413005272407</v>
      </c>
      <c r="DA122" s="8">
        <v>-9.43396226415094</v>
      </c>
      <c r="DB122" s="8">
        <v>4.81481481481482</v>
      </c>
      <c r="DC122" s="8">
        <v>1.0821554770318</v>
      </c>
      <c r="DD122" s="8">
        <v>-0.174786978370122</v>
      </c>
      <c r="DE122" s="8">
        <v>6.04070912672357</v>
      </c>
      <c r="DF122" s="8">
        <v>6.95562435500517</v>
      </c>
      <c r="DG122" s="8">
        <v>-0.135082979544578</v>
      </c>
      <c r="DH122" s="8">
        <v>-1.70048309178744</v>
      </c>
      <c r="DI122" s="8">
        <f>[1]!s_Dq_pctchange($B122,DI$1)</f>
        <v>-3.75466876351485</v>
      </c>
      <c r="DJ122" s="2"/>
    </row>
    <row r="123" spans="1:114">
      <c r="A123" s="2" t="s">
        <v>46</v>
      </c>
      <c r="B123" s="2" t="s">
        <v>221</v>
      </c>
      <c r="C123" s="2" t="s">
        <v>222</v>
      </c>
      <c r="D123" s="8">
        <v>2.45283018867923</v>
      </c>
      <c r="E123" s="8">
        <v>4.05156537753224</v>
      </c>
      <c r="F123" s="8">
        <v>1.72566371681415</v>
      </c>
      <c r="G123" s="8">
        <v>-0.956937799043056</v>
      </c>
      <c r="H123" s="8">
        <v>3.82081686429512</v>
      </c>
      <c r="I123" s="8">
        <v>-2.28426395939086</v>
      </c>
      <c r="J123" s="8">
        <v>1.64502164502165</v>
      </c>
      <c r="K123" s="8">
        <v>-2.93867120954004</v>
      </c>
      <c r="L123" s="8">
        <v>-1.31636682755594</v>
      </c>
      <c r="M123" s="8">
        <v>0.0444642063139192</v>
      </c>
      <c r="N123" s="8">
        <v>1.55555555555556</v>
      </c>
      <c r="O123" s="8">
        <v>1.05032822757111</v>
      </c>
      <c r="P123" s="8">
        <v>-1.25595495885664</v>
      </c>
      <c r="Q123" s="8">
        <v>4.16666666666665</v>
      </c>
      <c r="R123" s="8">
        <v>-0.168421052631575</v>
      </c>
      <c r="S123" s="8">
        <v>3.62716153521721</v>
      </c>
      <c r="T123" s="8">
        <v>-3.90720390720392</v>
      </c>
      <c r="U123" s="8">
        <v>1.31300296484542</v>
      </c>
      <c r="V123" s="8">
        <v>-2.09030100334448</v>
      </c>
      <c r="W123" s="8">
        <v>-0.939368061485915</v>
      </c>
      <c r="X123" s="8">
        <v>-0.47413793103448</v>
      </c>
      <c r="Y123" s="8">
        <v>-2.72845387613685</v>
      </c>
      <c r="Z123" s="8">
        <v>2.35975066785396</v>
      </c>
      <c r="AA123" s="8">
        <v>-0.913440626359279</v>
      </c>
      <c r="AB123" s="8">
        <v>-2.85338015803337</v>
      </c>
      <c r="AC123" s="8">
        <v>3.34387708992319</v>
      </c>
      <c r="AD123" s="8">
        <v>0.961958898119801</v>
      </c>
      <c r="AE123" s="8">
        <v>-0.216543958423569</v>
      </c>
      <c r="AF123" s="8">
        <v>6.03298611111112</v>
      </c>
      <c r="AG123" s="8">
        <v>0.081866557511249</v>
      </c>
      <c r="AH123" s="8">
        <v>-1.1042944785276</v>
      </c>
      <c r="AI123" s="8">
        <v>0.827129859387914</v>
      </c>
      <c r="AJ123" s="8">
        <v>0.205086136177203</v>
      </c>
      <c r="AK123" s="8">
        <v>5.40319279574293</v>
      </c>
      <c r="AL123" s="8">
        <v>-2.05825242718447</v>
      </c>
      <c r="AM123" s="8">
        <v>-1.82394924662963</v>
      </c>
      <c r="AN123" s="8">
        <v>-4.68497576736673</v>
      </c>
      <c r="AO123" s="8">
        <v>-1.35593220338983</v>
      </c>
      <c r="AP123" s="8">
        <v>1.07388316151203</v>
      </c>
      <c r="AQ123" s="8">
        <v>-0.84997875053125</v>
      </c>
      <c r="AR123" s="8">
        <v>-3.30047149592798</v>
      </c>
      <c r="AS123" s="8">
        <v>3.90070921985817</v>
      </c>
      <c r="AT123" s="8">
        <v>1.02389078498292</v>
      </c>
      <c r="AU123" s="8">
        <v>-1.47804054054055</v>
      </c>
      <c r="AV123" s="8">
        <v>0.428632661808837</v>
      </c>
      <c r="AW123" s="8">
        <v>6.61545027742213</v>
      </c>
      <c r="AX123" s="8">
        <v>-7.20576461168937</v>
      </c>
      <c r="AY123" s="8">
        <v>2.20017256255394</v>
      </c>
      <c r="AZ123" s="8">
        <v>-5.65639510341917</v>
      </c>
      <c r="BA123" s="8">
        <v>-4.07158836689038</v>
      </c>
      <c r="BB123" s="8">
        <v>-6.94962686567165</v>
      </c>
      <c r="BC123" s="8">
        <v>1.15288220551379</v>
      </c>
      <c r="BD123" s="8">
        <v>2.42814667988108</v>
      </c>
      <c r="BE123" s="8">
        <v>-1.74165457184327</v>
      </c>
      <c r="BF123" s="8">
        <v>0.935499753815868</v>
      </c>
      <c r="BG123" s="8">
        <v>0.390243902439015</v>
      </c>
      <c r="BH123" s="8">
        <v>-2.52672497570457</v>
      </c>
      <c r="BI123" s="8">
        <v>2.94117647058824</v>
      </c>
      <c r="BJ123" s="8">
        <v>-2.56658595641646</v>
      </c>
      <c r="BK123" s="8">
        <v>-1.39165009940358</v>
      </c>
      <c r="BL123" s="8">
        <v>3.62903225806451</v>
      </c>
      <c r="BM123" s="8">
        <v>4.52334630350196</v>
      </c>
      <c r="BN123" s="8">
        <v>0.511865984178697</v>
      </c>
      <c r="BO123" s="8">
        <v>0.787037037037033</v>
      </c>
      <c r="BP123" s="8">
        <v>0.413412953605872</v>
      </c>
      <c r="BQ123" s="8">
        <v>0.731930466605679</v>
      </c>
      <c r="BR123" s="8">
        <v>-0.817438692098091</v>
      </c>
      <c r="BS123" s="8">
        <v>1.51098901098901</v>
      </c>
      <c r="BT123" s="8">
        <v>1.127649977447</v>
      </c>
      <c r="BU123" s="8">
        <v>0.758251561106151</v>
      </c>
      <c r="BV123" s="8">
        <v>1.54935812306331</v>
      </c>
      <c r="BW123" s="8">
        <v>0.435919790758483</v>
      </c>
      <c r="BX123" s="8">
        <v>-1.90972222222221</v>
      </c>
      <c r="BY123" s="8">
        <v>-2.0353982300885</v>
      </c>
      <c r="BZ123" s="8">
        <v>0.632339656729903</v>
      </c>
      <c r="CA123" s="8">
        <v>-2.78276481149012</v>
      </c>
      <c r="CB123" s="8">
        <v>0.83102493074792</v>
      </c>
      <c r="CC123" s="8">
        <v>3.15934065934066</v>
      </c>
      <c r="CD123" s="8">
        <v>3.01819795827785</v>
      </c>
      <c r="CE123" s="8">
        <v>2.62817750969409</v>
      </c>
      <c r="CF123" s="8">
        <v>1.17548278757347</v>
      </c>
      <c r="CG123" s="8">
        <v>2.94605809128631</v>
      </c>
      <c r="CH123" s="8">
        <v>-0.564288593309152</v>
      </c>
      <c r="CI123" s="8">
        <v>2.75638427239563</v>
      </c>
      <c r="CJ123" s="8">
        <v>-0.631163708086791</v>
      </c>
      <c r="CK123" s="8">
        <v>8.57483128225486</v>
      </c>
      <c r="CL123" s="8">
        <v>2.81535648994516</v>
      </c>
      <c r="CM123" s="8">
        <v>-0.177809388335712</v>
      </c>
      <c r="CN123" s="8">
        <v>-1.92376202351263</v>
      </c>
      <c r="CO123" s="8">
        <v>-2.51274090309921</v>
      </c>
      <c r="CP123" s="8">
        <v>4.51998505790063</v>
      </c>
      <c r="CQ123" s="8">
        <v>2.64474624731952</v>
      </c>
      <c r="CR123" s="8">
        <v>9.99303621169916</v>
      </c>
      <c r="CS123" s="8">
        <v>-6.29946185501739</v>
      </c>
      <c r="CT123" s="8">
        <v>-0.270270270270291</v>
      </c>
      <c r="CU123" s="8">
        <v>-3.01490514905149</v>
      </c>
      <c r="CV123" s="8">
        <v>3.14355571079289</v>
      </c>
      <c r="CW123" s="8">
        <v>-1.52387402641382</v>
      </c>
      <c r="CX123" s="8">
        <v>-0.343878954607981</v>
      </c>
      <c r="CY123" s="8">
        <v>-2.76052449965492</v>
      </c>
      <c r="CZ123" s="8">
        <v>0.851667849538688</v>
      </c>
      <c r="DA123" s="8">
        <v>-5.3835327234342</v>
      </c>
      <c r="DB123" s="8">
        <v>4.0535515061361</v>
      </c>
      <c r="DC123" s="8">
        <v>2.57326661901359</v>
      </c>
      <c r="DD123" s="8">
        <v>-3.13588850174215</v>
      </c>
      <c r="DE123" s="8">
        <v>-1.43884892086332</v>
      </c>
      <c r="DF123" s="8">
        <v>7.29927007299269</v>
      </c>
      <c r="DG123" s="8">
        <v>3.29931972789118</v>
      </c>
      <c r="DH123" s="8">
        <v>2.37076061903193</v>
      </c>
      <c r="DI123" s="8">
        <f>[1]!s_Dq_pctchange($B123,DI$1)</f>
        <v>3.53811514956578</v>
      </c>
      <c r="DJ123" s="2"/>
    </row>
    <row r="124" spans="1:114">
      <c r="A124" s="2" t="s">
        <v>46</v>
      </c>
      <c r="B124" s="2" t="s">
        <v>223</v>
      </c>
      <c r="C124" s="2" t="s">
        <v>224</v>
      </c>
      <c r="D124" s="8">
        <v>-0.774907749077488</v>
      </c>
      <c r="E124" s="8">
        <v>0.409074005206399</v>
      </c>
      <c r="F124" s="8">
        <v>1.7037037037037</v>
      </c>
      <c r="G124" s="8">
        <v>-0.80116533139112</v>
      </c>
      <c r="H124" s="8">
        <v>-0.770925110132138</v>
      </c>
      <c r="I124" s="8">
        <v>0.924898261191264</v>
      </c>
      <c r="J124" s="8">
        <v>-1.17302052785924</v>
      </c>
      <c r="K124" s="8">
        <v>-1.70623145400595</v>
      </c>
      <c r="L124" s="8">
        <v>-0.830188679245271</v>
      </c>
      <c r="M124" s="8">
        <v>2.54946727549466</v>
      </c>
      <c r="N124" s="8">
        <v>-0.333951762523195</v>
      </c>
      <c r="O124" s="8">
        <v>5.80789277736412</v>
      </c>
      <c r="P124" s="8">
        <v>-0.38705137227305</v>
      </c>
      <c r="Q124" s="8">
        <v>1.13034263511127</v>
      </c>
      <c r="R124" s="8">
        <v>-0.803353126091509</v>
      </c>
      <c r="S124" s="8">
        <v>1.09154929577466</v>
      </c>
      <c r="T124" s="8">
        <v>0.870776732845694</v>
      </c>
      <c r="U124" s="8">
        <v>-0.759668508287298</v>
      </c>
      <c r="V124" s="8">
        <v>2.92275574112734</v>
      </c>
      <c r="W124" s="8">
        <v>-2.4340770791075</v>
      </c>
      <c r="X124" s="8">
        <v>-1.10880110880111</v>
      </c>
      <c r="Y124" s="8">
        <v>-5.04555010511562</v>
      </c>
      <c r="Z124" s="8">
        <v>2.5830258302583</v>
      </c>
      <c r="AA124" s="8">
        <v>-0.287769784172658</v>
      </c>
      <c r="AB124" s="8">
        <v>-2.23665223665224</v>
      </c>
      <c r="AC124" s="8">
        <v>1.43911439114392</v>
      </c>
      <c r="AD124" s="8">
        <v>1.49145143688613</v>
      </c>
      <c r="AE124" s="8">
        <v>-1.00358422939067</v>
      </c>
      <c r="AF124" s="8">
        <v>3.04127443881244</v>
      </c>
      <c r="AG124" s="8">
        <v>1.22979620520029</v>
      </c>
      <c r="AH124" s="8">
        <v>-1.66608816383201</v>
      </c>
      <c r="AI124" s="8">
        <v>3.95340628309214</v>
      </c>
      <c r="AJ124" s="8">
        <v>1.35823429541596</v>
      </c>
      <c r="AK124" s="8">
        <v>1.27303182579564</v>
      </c>
      <c r="AL124" s="8">
        <v>-0.297717499173011</v>
      </c>
      <c r="AM124" s="8">
        <v>1.39349701393497</v>
      </c>
      <c r="AN124" s="8">
        <v>-4.18848167539266</v>
      </c>
      <c r="AO124" s="8">
        <v>-1.12704918032788</v>
      </c>
      <c r="AP124" s="8">
        <v>0.518134715025924</v>
      </c>
      <c r="AQ124" s="8">
        <v>3.02405498281786</v>
      </c>
      <c r="AR124" s="8">
        <v>-3.96931287525016</v>
      </c>
      <c r="AS124" s="8">
        <v>1.21569989579714</v>
      </c>
      <c r="AT124" s="8">
        <v>1.37268359643102</v>
      </c>
      <c r="AU124" s="8">
        <v>-2.1665538253216</v>
      </c>
      <c r="AV124" s="8">
        <v>-1.76470588235292</v>
      </c>
      <c r="AW124" s="8">
        <v>-1.40894681225785</v>
      </c>
      <c r="AX124" s="8">
        <v>-1.46480886030726</v>
      </c>
      <c r="AY124" s="8">
        <v>-0.580130529369099</v>
      </c>
      <c r="AZ124" s="8">
        <v>-5.28811086797958</v>
      </c>
      <c r="BA124" s="8">
        <v>-1.80978051597998</v>
      </c>
      <c r="BB124" s="8">
        <v>-3.88235294117646</v>
      </c>
      <c r="BC124" s="8">
        <v>0.856793145654832</v>
      </c>
      <c r="BD124" s="8">
        <v>1.29449838187702</v>
      </c>
      <c r="BE124" s="8">
        <v>-0.519169329073484</v>
      </c>
      <c r="BF124" s="8">
        <v>1.56563629064633</v>
      </c>
      <c r="BG124" s="8">
        <v>-1.26482213438735</v>
      </c>
      <c r="BH124" s="8">
        <v>-1.68134507606086</v>
      </c>
      <c r="BI124" s="8">
        <v>2.40228013029315</v>
      </c>
      <c r="BJ124" s="8">
        <v>-1.78926441351887</v>
      </c>
      <c r="BK124" s="8">
        <v>-5.38461538461537</v>
      </c>
      <c r="BL124" s="8">
        <v>1.02695763799742</v>
      </c>
      <c r="BM124" s="8">
        <v>3.55781448538754</v>
      </c>
      <c r="BN124" s="8">
        <v>-1.02249488752556</v>
      </c>
      <c r="BO124" s="8">
        <v>1.85950413223141</v>
      </c>
      <c r="BP124" s="8">
        <v>0.973630831643007</v>
      </c>
      <c r="BQ124" s="8">
        <v>2.6114905584572</v>
      </c>
      <c r="BR124" s="8">
        <v>-1.76194205168362</v>
      </c>
      <c r="BS124" s="8">
        <v>0.916699880430446</v>
      </c>
      <c r="BT124" s="8">
        <v>1.02685624012637</v>
      </c>
      <c r="BU124" s="8">
        <v>2.34558248631744</v>
      </c>
      <c r="BV124" s="8">
        <v>2.94117647058824</v>
      </c>
      <c r="BW124" s="8">
        <v>-0.371057513914651</v>
      </c>
      <c r="BX124" s="8">
        <v>-1.67597765363129</v>
      </c>
      <c r="BY124" s="8">
        <v>1.51515151515151</v>
      </c>
      <c r="BZ124" s="8">
        <v>-0.149253731343281</v>
      </c>
      <c r="CA124" s="8">
        <v>-0.0747384155455893</v>
      </c>
      <c r="CB124" s="8">
        <v>1.23410620792821</v>
      </c>
      <c r="CC124" s="8">
        <v>-0.628001477650553</v>
      </c>
      <c r="CD124" s="8">
        <v>0.334572490706324</v>
      </c>
      <c r="CE124" s="8">
        <v>-0.22230455724342</v>
      </c>
      <c r="CF124" s="8">
        <v>1.89379873746751</v>
      </c>
      <c r="CG124" s="8">
        <v>2.58746355685132</v>
      </c>
      <c r="CH124" s="8">
        <v>1.13676731793961</v>
      </c>
      <c r="CI124" s="8">
        <v>1.86160871092378</v>
      </c>
      <c r="CJ124" s="8">
        <v>9.48275862068966</v>
      </c>
      <c r="CK124" s="8">
        <v>-0.47244094488189</v>
      </c>
      <c r="CL124" s="8">
        <v>-0.537974683544304</v>
      </c>
      <c r="CM124" s="8">
        <v>1.14540248170538</v>
      </c>
      <c r="CN124" s="8">
        <v>4.87574709027997</v>
      </c>
      <c r="CO124" s="8">
        <v>-1.61967606478706</v>
      </c>
      <c r="CP124" s="8">
        <v>2.71341463414634</v>
      </c>
      <c r="CQ124" s="8">
        <v>-1.89967349361829</v>
      </c>
      <c r="CR124" s="8">
        <v>2.20877458396371</v>
      </c>
      <c r="CS124" s="8">
        <v>0.325636471284772</v>
      </c>
      <c r="CT124" s="8">
        <v>1.5638831513721</v>
      </c>
      <c r="CU124" s="8">
        <v>-2.3844405393267</v>
      </c>
      <c r="CV124" s="8">
        <v>5.88057901085646</v>
      </c>
      <c r="CW124" s="8">
        <v>1.39561378524638</v>
      </c>
      <c r="CX124" s="8">
        <v>-2.02247191011236</v>
      </c>
      <c r="CY124" s="8">
        <v>-2.26490825688073</v>
      </c>
      <c r="CZ124" s="8">
        <v>1.08536227632737</v>
      </c>
      <c r="DA124" s="8">
        <v>-4.90423679628555</v>
      </c>
      <c r="DB124" s="8">
        <v>-3.26518156850779</v>
      </c>
      <c r="DC124" s="8">
        <v>3.78548895899054</v>
      </c>
      <c r="DD124" s="8">
        <v>1.09422492401215</v>
      </c>
      <c r="DE124" s="8">
        <v>1.29284425736621</v>
      </c>
      <c r="DF124" s="8">
        <v>5.13505491243694</v>
      </c>
      <c r="DG124" s="8">
        <v>-0.282326369282889</v>
      </c>
      <c r="DH124" s="8">
        <v>5.039637599094</v>
      </c>
      <c r="DI124" s="8">
        <f>[1]!s_Dq_pctchange($B124,DI$1)</f>
        <v>-7.89757412398922</v>
      </c>
      <c r="DJ124" s="2"/>
    </row>
    <row r="125" spans="1:114">
      <c r="A125" s="2" t="s">
        <v>46</v>
      </c>
      <c r="B125" s="2" t="s">
        <v>225</v>
      </c>
      <c r="C125" s="2" t="s">
        <v>226</v>
      </c>
      <c r="D125" s="8">
        <v>-0.0520291363163293</v>
      </c>
      <c r="E125" s="8">
        <v>-1.79593961478398</v>
      </c>
      <c r="F125" s="8">
        <v>2.57089848926585</v>
      </c>
      <c r="G125" s="8">
        <v>0.335917312661487</v>
      </c>
      <c r="H125" s="8">
        <v>-2.292042235385</v>
      </c>
      <c r="I125" s="8">
        <v>-0.342646283605681</v>
      </c>
      <c r="J125" s="8">
        <v>-2.96217931764085</v>
      </c>
      <c r="K125" s="8">
        <v>-1.11747070046334</v>
      </c>
      <c r="L125" s="8">
        <v>0.63395810363837</v>
      </c>
      <c r="M125" s="8">
        <v>1.8898931799507</v>
      </c>
      <c r="N125" s="8">
        <v>0.779569892473122</v>
      </c>
      <c r="O125" s="8">
        <v>4.53454254467857</v>
      </c>
      <c r="P125" s="8">
        <v>0.25516713447308</v>
      </c>
      <c r="Q125" s="8">
        <v>1.80707559175364</v>
      </c>
      <c r="R125" s="8">
        <v>-2.55000000000001</v>
      </c>
      <c r="S125" s="8">
        <v>0.410466906105698</v>
      </c>
      <c r="T125" s="8">
        <v>0.868676545733263</v>
      </c>
      <c r="U125" s="8">
        <v>0.861195542046603</v>
      </c>
      <c r="V125" s="8">
        <v>2.91310899045705</v>
      </c>
      <c r="W125" s="8">
        <v>-1.715684017263</v>
      </c>
      <c r="X125" s="8">
        <v>-1.89526184538652</v>
      </c>
      <c r="Y125" s="8">
        <v>-4.44839857651246</v>
      </c>
      <c r="Z125" s="8">
        <v>1.09071561585528</v>
      </c>
      <c r="AA125" s="8">
        <v>-0.578947368421059</v>
      </c>
      <c r="AB125" s="8">
        <v>-0.185283218634191</v>
      </c>
      <c r="AC125" s="8">
        <v>4.21638822593475</v>
      </c>
      <c r="AD125" s="8">
        <v>0.585241730279906</v>
      </c>
      <c r="AE125" s="8">
        <v>0.860106248418914</v>
      </c>
      <c r="AF125" s="8">
        <v>0.125407574617524</v>
      </c>
      <c r="AG125" s="8">
        <v>-0.275551102204406</v>
      </c>
      <c r="AH125" s="8">
        <v>-2.51193167545844</v>
      </c>
      <c r="AI125" s="8">
        <v>4.76681267714506</v>
      </c>
      <c r="AJ125" s="8">
        <v>0.860796851942934</v>
      </c>
      <c r="AK125" s="8">
        <v>0.731528895391381</v>
      </c>
      <c r="AL125" s="8">
        <v>0.702009198741225</v>
      </c>
      <c r="AM125" s="8">
        <v>4.08653846153845</v>
      </c>
      <c r="AN125" s="8">
        <v>-2.65588914549652</v>
      </c>
      <c r="AO125" s="8">
        <v>-3.03677342823251</v>
      </c>
      <c r="AP125" s="8">
        <v>1.66381208710545</v>
      </c>
      <c r="AQ125" s="8">
        <v>2.93622141997595</v>
      </c>
      <c r="AR125" s="8">
        <v>-4.20855740004677</v>
      </c>
      <c r="AS125" s="8">
        <v>1.02514034659507</v>
      </c>
      <c r="AT125" s="8">
        <v>-1.76371104131433</v>
      </c>
      <c r="AU125" s="8">
        <v>-2.48401377274963</v>
      </c>
      <c r="AV125" s="8">
        <v>-2.34552332912989</v>
      </c>
      <c r="AW125" s="8">
        <v>-1.83367768595041</v>
      </c>
      <c r="AX125" s="8">
        <v>-0.420941857405934</v>
      </c>
      <c r="AY125" s="8">
        <v>0</v>
      </c>
      <c r="AZ125" s="8">
        <v>-4.09511228533687</v>
      </c>
      <c r="BA125" s="8">
        <v>-2.45179063360882</v>
      </c>
      <c r="BB125" s="8">
        <v>-3.69951990963003</v>
      </c>
      <c r="BC125" s="8">
        <v>2.55131964809383</v>
      </c>
      <c r="BD125" s="8">
        <v>0.714898484415224</v>
      </c>
      <c r="BE125" s="8">
        <v>-1.1641113003975</v>
      </c>
      <c r="BF125" s="8">
        <v>0.632002298190168</v>
      </c>
      <c r="BG125" s="8">
        <v>-1.05623751070512</v>
      </c>
      <c r="BH125" s="8">
        <v>-1.47143681477206</v>
      </c>
      <c r="BI125" s="8">
        <v>2.13762811127381</v>
      </c>
      <c r="BJ125" s="8">
        <v>-3.66972477064221</v>
      </c>
      <c r="BK125" s="8">
        <v>0.238095238095231</v>
      </c>
      <c r="BL125" s="8">
        <v>2.28622327790976</v>
      </c>
      <c r="BM125" s="8">
        <v>1.5965166908563</v>
      </c>
      <c r="BN125" s="8">
        <v>-0.857142857142844</v>
      </c>
      <c r="BO125" s="8">
        <v>0.288184438040327</v>
      </c>
      <c r="BP125" s="8">
        <v>-2.72988505747124</v>
      </c>
      <c r="BQ125" s="8">
        <v>4.40177252584934</v>
      </c>
      <c r="BR125" s="8">
        <v>-2.63157894736844</v>
      </c>
      <c r="BS125" s="8">
        <v>-0.900900900900888</v>
      </c>
      <c r="BT125" s="8">
        <v>-0.909090909090926</v>
      </c>
      <c r="BU125" s="8">
        <v>1.98283515833088</v>
      </c>
      <c r="BV125" s="8">
        <v>-0.145095763203719</v>
      </c>
      <c r="BW125" s="8">
        <v>-1.39494333042719</v>
      </c>
      <c r="BX125" s="8">
        <v>-0.943118184497498</v>
      </c>
      <c r="BY125" s="8">
        <v>4.28443915501337</v>
      </c>
      <c r="BZ125" s="8">
        <v>2.36804564907278</v>
      </c>
      <c r="CA125" s="8">
        <v>0.947603121516156</v>
      </c>
      <c r="CB125" s="8">
        <v>1.65654334621756</v>
      </c>
      <c r="CC125" s="8">
        <v>-0.516023900054309</v>
      </c>
      <c r="CD125" s="8">
        <v>1.1193011193011</v>
      </c>
      <c r="CE125" s="8">
        <v>-2.37580993520518</v>
      </c>
      <c r="CF125" s="8">
        <v>-1.60398230088496</v>
      </c>
      <c r="CG125" s="8">
        <v>0.505902192242837</v>
      </c>
      <c r="CH125" s="8">
        <v>-1.6778523489933</v>
      </c>
      <c r="CI125" s="8">
        <v>0.1137656427759</v>
      </c>
      <c r="CJ125" s="8">
        <v>-1.81818181818181</v>
      </c>
      <c r="CK125" s="8">
        <v>3.90624999999997</v>
      </c>
      <c r="CL125" s="8">
        <v>-5.12392091339458</v>
      </c>
      <c r="CM125" s="8">
        <v>-4.7255650132081</v>
      </c>
      <c r="CN125" s="8">
        <v>1.81762168823166</v>
      </c>
      <c r="CO125" s="8">
        <v>-1.42208774583963</v>
      </c>
      <c r="CP125" s="8">
        <v>10.0061387354205</v>
      </c>
      <c r="CQ125" s="8">
        <v>-1.61830357142859</v>
      </c>
      <c r="CR125" s="8">
        <v>1.41803743618832</v>
      </c>
      <c r="CS125" s="8">
        <v>-1.56599552572707</v>
      </c>
      <c r="CT125" s="8">
        <v>-1.78977272727273</v>
      </c>
      <c r="CU125" s="8">
        <v>-4.48365634943591</v>
      </c>
      <c r="CV125" s="8">
        <v>9.99394306480919</v>
      </c>
      <c r="CW125" s="8">
        <v>5.25881057268721</v>
      </c>
      <c r="CX125" s="8">
        <v>1.46481820559771</v>
      </c>
      <c r="CY125" s="8">
        <v>-1.4178912090745</v>
      </c>
      <c r="CZ125" s="8">
        <v>2.69351464435147</v>
      </c>
      <c r="DA125" s="8">
        <v>-2.85204991087345</v>
      </c>
      <c r="DB125" s="8">
        <v>-1.12712975098296</v>
      </c>
      <c r="DC125" s="8">
        <v>7.07847295864264</v>
      </c>
      <c r="DD125" s="8">
        <v>2.47438411108771</v>
      </c>
      <c r="DE125" s="8">
        <v>3.39024390243903</v>
      </c>
      <c r="DF125" s="8">
        <v>9.90799716914368</v>
      </c>
      <c r="DG125" s="8">
        <v>0.236102167847167</v>
      </c>
      <c r="DH125" s="8">
        <v>2.14132762312634</v>
      </c>
      <c r="DI125" s="8">
        <f>[1]!s_Dq_pctchange($B125,DI$1)</f>
        <v>-7.50524109014676</v>
      </c>
      <c r="DJ125" s="2"/>
    </row>
    <row r="126" spans="1:114">
      <c r="A126" s="2" t="s">
        <v>46</v>
      </c>
      <c r="B126" s="2" t="s">
        <v>227</v>
      </c>
      <c r="C126" s="2" t="s">
        <v>228</v>
      </c>
      <c r="D126" s="8">
        <v>2.25464190981432</v>
      </c>
      <c r="E126" s="8">
        <v>1.42671854734112</v>
      </c>
      <c r="F126" s="8">
        <v>5.88235294117647</v>
      </c>
      <c r="G126" s="8">
        <v>-2.29468599033817</v>
      </c>
      <c r="H126" s="8">
        <v>-1.23609394313966</v>
      </c>
      <c r="I126" s="8">
        <v>-0.375469336670845</v>
      </c>
      <c r="J126" s="8">
        <v>3.51758793969849</v>
      </c>
      <c r="K126" s="8">
        <v>-2.06310679611651</v>
      </c>
      <c r="L126" s="8">
        <v>0</v>
      </c>
      <c r="M126" s="8">
        <v>1.48698884758365</v>
      </c>
      <c r="N126" s="8">
        <v>9.27960927960928</v>
      </c>
      <c r="O126" s="8">
        <v>2.45810055865923</v>
      </c>
      <c r="P126" s="8">
        <v>1.85387131952016</v>
      </c>
      <c r="Q126" s="8">
        <v>-0.749464668094219</v>
      </c>
      <c r="R126" s="8">
        <v>2.80474649406689</v>
      </c>
      <c r="S126" s="8">
        <v>1.7838405036726</v>
      </c>
      <c r="T126" s="8">
        <v>-0.721649484536065</v>
      </c>
      <c r="U126" s="8">
        <v>2.07684319833852</v>
      </c>
      <c r="V126" s="8">
        <v>2.84842319430316</v>
      </c>
      <c r="W126" s="8">
        <v>-0.791295746785369</v>
      </c>
      <c r="X126" s="8">
        <v>0.299102691924232</v>
      </c>
      <c r="Y126" s="8">
        <v>-7.75347912524852</v>
      </c>
      <c r="Z126" s="8">
        <v>3.23275862068967</v>
      </c>
      <c r="AA126" s="8">
        <v>0.31315240083506</v>
      </c>
      <c r="AB126" s="8">
        <v>-2.91363163371486</v>
      </c>
      <c r="AC126" s="8">
        <v>1.17899249732047</v>
      </c>
      <c r="AD126" s="8">
        <v>0.529661016949155</v>
      </c>
      <c r="AE126" s="8">
        <v>-0.737618545837724</v>
      </c>
      <c r="AF126" s="8">
        <v>0.42462845010617</v>
      </c>
      <c r="AG126" s="8">
        <v>-0.951374207188195</v>
      </c>
      <c r="AH126" s="8">
        <v>-2.02774813233723</v>
      </c>
      <c r="AI126" s="8">
        <v>2.94117647058823</v>
      </c>
      <c r="AJ126" s="8">
        <v>0.95238095238095</v>
      </c>
      <c r="AK126" s="8">
        <v>0.104821802935037</v>
      </c>
      <c r="AL126" s="8">
        <v>0</v>
      </c>
      <c r="AM126" s="8">
        <v>7.43455497382196</v>
      </c>
      <c r="AN126" s="8">
        <v>2.53411306042885</v>
      </c>
      <c r="AO126" s="8">
        <v>-6.08365019011406</v>
      </c>
      <c r="AP126" s="8">
        <v>5.97165991902835</v>
      </c>
      <c r="AQ126" s="8">
        <v>2.76981852913084</v>
      </c>
      <c r="AR126" s="8">
        <v>3.43866171003717</v>
      </c>
      <c r="AS126" s="8">
        <v>-2.87511230907457</v>
      </c>
      <c r="AT126" s="8">
        <v>5.64292321924143</v>
      </c>
      <c r="AU126" s="8">
        <v>5.07880910683012</v>
      </c>
      <c r="AV126" s="8">
        <v>-3.25</v>
      </c>
      <c r="AW126" s="8">
        <v>-5.08182601205856</v>
      </c>
      <c r="AX126" s="8">
        <v>-3.53901996370236</v>
      </c>
      <c r="AY126" s="8">
        <v>1.22295390404515</v>
      </c>
      <c r="AZ126" s="8">
        <v>-2.78810408921933</v>
      </c>
      <c r="BA126" s="8">
        <v>-3.34608030592734</v>
      </c>
      <c r="BB126" s="8">
        <v>-0.197823936696338</v>
      </c>
      <c r="BC126" s="8">
        <v>-0.396432111000986</v>
      </c>
      <c r="BD126" s="8">
        <v>0.0995024875621792</v>
      </c>
      <c r="BE126" s="8">
        <v>-1.09343936381711</v>
      </c>
      <c r="BF126" s="8">
        <v>0</v>
      </c>
      <c r="BG126" s="8">
        <v>-1.10552763819093</v>
      </c>
      <c r="BH126" s="8">
        <v>-2.03252032520325</v>
      </c>
      <c r="BI126" s="8">
        <v>0.207468879668029</v>
      </c>
      <c r="BJ126" s="8">
        <v>-0.82815734989647</v>
      </c>
      <c r="BK126" s="8">
        <v>-7.20250521920668</v>
      </c>
      <c r="BL126" s="8">
        <v>10.0112485939257</v>
      </c>
      <c r="BM126" s="8">
        <v>-0.715746421267876</v>
      </c>
      <c r="BN126" s="8">
        <v>1.44181256436662</v>
      </c>
      <c r="BO126" s="8">
        <v>0.406091370558388</v>
      </c>
      <c r="BP126" s="8">
        <v>2.62891809908998</v>
      </c>
      <c r="BQ126" s="8">
        <v>-1.871921182266</v>
      </c>
      <c r="BR126" s="8">
        <v>-0.80321285140563</v>
      </c>
      <c r="BS126" s="8">
        <v>1.01214574898786</v>
      </c>
      <c r="BT126" s="8">
        <v>0.200400801603204</v>
      </c>
      <c r="BU126" s="8">
        <v>-1.30000000000001</v>
      </c>
      <c r="BV126" s="8">
        <v>0.709219858156029</v>
      </c>
      <c r="BW126" s="8">
        <v>-1.50905432595574</v>
      </c>
      <c r="BX126" s="8">
        <v>0.408580183861096</v>
      </c>
      <c r="BY126" s="8">
        <v>-0.81383519837232</v>
      </c>
      <c r="BZ126" s="8">
        <v>0.820512820512811</v>
      </c>
      <c r="CA126" s="8">
        <v>9.96948118006104</v>
      </c>
      <c r="CB126" s="8">
        <v>0.462534690101744</v>
      </c>
      <c r="CC126" s="8">
        <v>0.184162062615115</v>
      </c>
      <c r="CD126" s="8">
        <v>1.0110294117647</v>
      </c>
      <c r="CE126" s="8">
        <v>-5.18653321201091</v>
      </c>
      <c r="CF126" s="8">
        <v>-5.66218809980807</v>
      </c>
      <c r="CG126" s="8">
        <v>-1.11902339776195</v>
      </c>
      <c r="CH126" s="8">
        <v>-1.85185185185187</v>
      </c>
      <c r="CI126" s="8">
        <v>-0.943396226415092</v>
      </c>
      <c r="CJ126" s="8">
        <v>2.64550264550264</v>
      </c>
      <c r="CK126" s="8">
        <v>-1.03092783505153</v>
      </c>
      <c r="CL126" s="8">
        <v>1.35416666666668</v>
      </c>
      <c r="CM126" s="8">
        <v>-0.924974306269268</v>
      </c>
      <c r="CN126" s="8">
        <v>5.70539419087135</v>
      </c>
      <c r="CO126" s="8">
        <v>-7.26202158979391</v>
      </c>
      <c r="CP126" s="8">
        <v>0.95238095238095</v>
      </c>
      <c r="CQ126" s="8">
        <v>-4.29769392033541</v>
      </c>
      <c r="CR126" s="8">
        <v>-1.53340635268348</v>
      </c>
      <c r="CS126" s="8">
        <v>-2.55839822024472</v>
      </c>
      <c r="CT126" s="8">
        <v>0.114155251141561</v>
      </c>
      <c r="CU126" s="8">
        <v>-0.342075256556448</v>
      </c>
      <c r="CV126" s="8">
        <v>2.28832951945079</v>
      </c>
      <c r="CW126" s="8">
        <v>-2.34899328859059</v>
      </c>
      <c r="CX126" s="8">
        <v>0.916380297823586</v>
      </c>
      <c r="CY126" s="8">
        <v>-3.85925085130533</v>
      </c>
      <c r="CZ126" s="8">
        <v>-0.236127508854799</v>
      </c>
      <c r="DA126" s="8">
        <v>-2.36686390532544</v>
      </c>
      <c r="DB126" s="8">
        <v>-1.6969696969697</v>
      </c>
      <c r="DC126" s="8">
        <v>0.739827373612836</v>
      </c>
      <c r="DD126" s="8">
        <v>2.44798041615666</v>
      </c>
      <c r="DE126" s="8">
        <v>3.46475507765831</v>
      </c>
      <c r="DF126" s="8">
        <v>0.808314087759816</v>
      </c>
      <c r="DG126" s="8">
        <v>-1.37457044673542</v>
      </c>
      <c r="DH126" s="8">
        <v>-2.43902439024388</v>
      </c>
      <c r="DI126" s="8">
        <f>[1]!s_Dq_pctchange($B126,DI$1)</f>
        <v>3.57142857142855</v>
      </c>
      <c r="DJ126" s="2"/>
    </row>
    <row r="127" spans="1:114">
      <c r="A127" s="2" t="s">
        <v>46</v>
      </c>
      <c r="B127" s="2" t="s">
        <v>229</v>
      </c>
      <c r="C127" s="2" t="s">
        <v>230</v>
      </c>
      <c r="D127" s="8">
        <v>-2.90160907412291</v>
      </c>
      <c r="E127" s="8">
        <v>3.09698451507743</v>
      </c>
      <c r="F127" s="8">
        <v>-1.9235836627141</v>
      </c>
      <c r="G127" s="8">
        <v>2.90166577109081</v>
      </c>
      <c r="H127" s="8">
        <v>-2.088772845953</v>
      </c>
      <c r="I127" s="8">
        <v>4.26666666666668</v>
      </c>
      <c r="J127" s="8">
        <v>-3.27365728900256</v>
      </c>
      <c r="K127" s="8">
        <v>-5.8170280274987</v>
      </c>
      <c r="L127" s="8">
        <v>1.29140932060641</v>
      </c>
      <c r="M127" s="8">
        <v>5.34922394678493</v>
      </c>
      <c r="N127" s="8">
        <v>5.99842146803473</v>
      </c>
      <c r="O127" s="8">
        <v>2.63092578803673</v>
      </c>
      <c r="P127" s="8">
        <v>-5.19951632406287</v>
      </c>
      <c r="Q127" s="8">
        <v>9.99999999999998</v>
      </c>
      <c r="R127" s="8">
        <v>9.99536178107608</v>
      </c>
      <c r="S127" s="8">
        <v>-0.484925152856838</v>
      </c>
      <c r="T127" s="8">
        <v>2.4364406779661</v>
      </c>
      <c r="U127" s="8">
        <v>-2.17166494312307</v>
      </c>
      <c r="V127" s="8">
        <v>10</v>
      </c>
      <c r="W127" s="8">
        <v>-1.61445320007689</v>
      </c>
      <c r="X127" s="8">
        <v>5.80191443641337</v>
      </c>
      <c r="Y127" s="8">
        <v>-3.43426883308715</v>
      </c>
      <c r="Z127" s="8">
        <v>4.58891013384321</v>
      </c>
      <c r="AA127" s="8">
        <v>3.43692870201097</v>
      </c>
      <c r="AB127" s="8">
        <v>-1.66136443973135</v>
      </c>
      <c r="AC127" s="8">
        <v>-4.52911574406902</v>
      </c>
      <c r="AD127" s="8">
        <v>7.30421686746989</v>
      </c>
      <c r="AE127" s="8">
        <v>6.22807017543858</v>
      </c>
      <c r="AF127" s="8">
        <v>10.0082576383154</v>
      </c>
      <c r="AG127" s="8">
        <v>9.99849872391534</v>
      </c>
      <c r="AH127" s="8">
        <v>-2.27924116282245</v>
      </c>
      <c r="AI127" s="8">
        <v>10</v>
      </c>
      <c r="AJ127" s="8">
        <v>6.99593702386997</v>
      </c>
      <c r="AK127" s="8">
        <v>1.53079387682451</v>
      </c>
      <c r="AL127" s="8">
        <v>-6.74380551659654</v>
      </c>
      <c r="AM127" s="8">
        <v>-1.96766512094247</v>
      </c>
      <c r="AN127" s="8">
        <v>-3.36231142930197</v>
      </c>
      <c r="AO127" s="8">
        <v>-1.86532610133615</v>
      </c>
      <c r="AP127" s="8">
        <v>-2.48045295227824</v>
      </c>
      <c r="AQ127" s="8">
        <v>-4.31296654686205</v>
      </c>
      <c r="AR127" s="8">
        <v>-0.60676105171915</v>
      </c>
      <c r="AS127" s="8">
        <v>6.7296511627907</v>
      </c>
      <c r="AT127" s="8">
        <v>-0.503881247446556</v>
      </c>
      <c r="AU127" s="8">
        <v>-0.656994251300305</v>
      </c>
      <c r="AV127" s="8">
        <v>-2.75558004960044</v>
      </c>
      <c r="AW127" s="8">
        <v>1.17597052989516</v>
      </c>
      <c r="AX127" s="8">
        <v>-7.57596975213555</v>
      </c>
      <c r="AY127" s="8">
        <v>5</v>
      </c>
      <c r="AZ127" s="8">
        <v>-4.61760461760463</v>
      </c>
      <c r="BA127" s="8">
        <v>-3.02571860816944</v>
      </c>
      <c r="BB127" s="8">
        <v>-5.195007800312</v>
      </c>
      <c r="BC127" s="8">
        <v>4.87082441994405</v>
      </c>
      <c r="BD127" s="8">
        <v>4.22093205711595</v>
      </c>
      <c r="BE127" s="8">
        <v>-0.271002710027092</v>
      </c>
      <c r="BF127" s="8">
        <v>-0.996376811594199</v>
      </c>
      <c r="BG127" s="8">
        <v>10.0030497102775</v>
      </c>
      <c r="BH127" s="8">
        <v>-2.89714444136402</v>
      </c>
      <c r="BI127" s="8">
        <v>4.11134903640258</v>
      </c>
      <c r="BJ127" s="8">
        <v>-6.26628273687098</v>
      </c>
      <c r="BK127" s="8">
        <v>-0.5266237565828</v>
      </c>
      <c r="BL127" s="8">
        <v>1.47058823529413</v>
      </c>
      <c r="BM127" s="8">
        <v>7.4927536231884</v>
      </c>
      <c r="BN127" s="8">
        <v>2.73695564244303</v>
      </c>
      <c r="BO127" s="8">
        <v>6.53543307086616</v>
      </c>
      <c r="BP127" s="8">
        <v>10.0024636610002</v>
      </c>
      <c r="BQ127" s="8">
        <v>9.7424412094065</v>
      </c>
      <c r="BR127" s="8">
        <v>4.15306122448979</v>
      </c>
      <c r="BS127" s="8">
        <v>-0.558440286078175</v>
      </c>
      <c r="BT127" s="8">
        <v>3.74384236453202</v>
      </c>
      <c r="BU127" s="8">
        <v>-1.27255460588794</v>
      </c>
      <c r="BV127" s="8">
        <v>2.36629472874183</v>
      </c>
      <c r="BW127" s="8">
        <v>0.873895884232283</v>
      </c>
      <c r="BX127" s="8">
        <v>-1.36003726129483</v>
      </c>
      <c r="BY127" s="8">
        <v>1.04825762583814</v>
      </c>
      <c r="BZ127" s="8">
        <v>-0.551401869158879</v>
      </c>
      <c r="CA127" s="8">
        <v>3.04482661404004</v>
      </c>
      <c r="CB127" s="8">
        <v>10.0045599635203</v>
      </c>
      <c r="CC127" s="8">
        <v>-1.26015586138286</v>
      </c>
      <c r="CD127" s="8">
        <v>9.99999999999999</v>
      </c>
      <c r="CE127" s="8">
        <v>9.99923669948861</v>
      </c>
      <c r="CF127" s="8">
        <v>3.30303240580112</v>
      </c>
      <c r="CG127" s="8">
        <v>0.745616981258819</v>
      </c>
      <c r="CH127" s="8">
        <v>-1.11348179757301</v>
      </c>
      <c r="CI127" s="8">
        <v>-1.40921043759692</v>
      </c>
      <c r="CJ127" s="8">
        <v>-3.00232526330187</v>
      </c>
      <c r="CK127" s="8">
        <v>-5.45018684340408</v>
      </c>
      <c r="CL127" s="8">
        <v>-1.9537658463833</v>
      </c>
      <c r="CM127" s="8">
        <v>4.35807727411015</v>
      </c>
      <c r="CN127" s="8">
        <v>5.67742875883682</v>
      </c>
      <c r="CO127" s="8">
        <v>-0.0827586206896651</v>
      </c>
      <c r="CP127" s="8">
        <v>10.0013804527885</v>
      </c>
      <c r="CQ127" s="8">
        <v>10.0018824119972</v>
      </c>
      <c r="CR127" s="8">
        <v>4.89989162055786</v>
      </c>
      <c r="CS127" s="8">
        <v>-2.16421968461121</v>
      </c>
      <c r="CT127" s="8">
        <v>9.99888839484217</v>
      </c>
      <c r="CU127" s="8">
        <v>2.14238795412056</v>
      </c>
      <c r="CV127" s="8">
        <v>-9.99752658916647</v>
      </c>
      <c r="CW127" s="8">
        <v>9.2667912498626</v>
      </c>
      <c r="CX127" s="8">
        <v>-0.719315895372236</v>
      </c>
      <c r="CY127" s="8">
        <v>-1.19572376754321</v>
      </c>
      <c r="CZ127" s="8">
        <v>0.538433926465315</v>
      </c>
      <c r="DA127" s="8">
        <v>-3.82535958380087</v>
      </c>
      <c r="DB127" s="8">
        <v>10.0005250605274</v>
      </c>
      <c r="DC127" s="8">
        <v>-4.57702324684094</v>
      </c>
      <c r="DD127" s="8">
        <v>6.64644933030073</v>
      </c>
      <c r="DE127" s="8">
        <v>-1.47393364928911</v>
      </c>
      <c r="DF127" s="8">
        <v>10.0004810236183</v>
      </c>
      <c r="DG127" s="8">
        <v>10.0008745845723</v>
      </c>
      <c r="DH127" s="8">
        <v>2.92188431723314</v>
      </c>
      <c r="DI127" s="8">
        <f>[1]!s_Dq_pctchange($B127,DI$1)</f>
        <v>-0.424874468906904</v>
      </c>
      <c r="DJ127" s="2"/>
    </row>
    <row r="128" spans="1:114">
      <c r="A128" s="2" t="s">
        <v>46</v>
      </c>
      <c r="B128" s="2" t="s">
        <v>231</v>
      </c>
      <c r="C128" s="2" t="s">
        <v>232</v>
      </c>
      <c r="D128" s="8">
        <v>-0.990099009900988</v>
      </c>
      <c r="E128" s="8">
        <v>2.57142857142856</v>
      </c>
      <c r="F128" s="8">
        <v>0.557103064066858</v>
      </c>
      <c r="G128" s="8">
        <v>1.66204986149585</v>
      </c>
      <c r="H128" s="8">
        <v>-1.49863760217983</v>
      </c>
      <c r="I128" s="8">
        <v>1.65975103734438</v>
      </c>
      <c r="J128" s="8">
        <v>0.816326530612253</v>
      </c>
      <c r="K128" s="8">
        <v>-5.66801619433198</v>
      </c>
      <c r="L128" s="8">
        <v>3.71959942775393</v>
      </c>
      <c r="M128" s="8">
        <v>7.03448275862069</v>
      </c>
      <c r="N128" s="8">
        <v>-1.93298969072165</v>
      </c>
      <c r="O128" s="8">
        <v>5.78186596583444</v>
      </c>
      <c r="P128" s="8">
        <v>-7.95031055900623</v>
      </c>
      <c r="Q128" s="8">
        <v>9.58164642375168</v>
      </c>
      <c r="R128" s="8">
        <v>7.01970443349753</v>
      </c>
      <c r="S128" s="8">
        <v>-5.29344073647871</v>
      </c>
      <c r="T128" s="8">
        <v>-3.15917375455649</v>
      </c>
      <c r="U128" s="8">
        <v>-1.25470514429109</v>
      </c>
      <c r="V128" s="8">
        <v>5.84498094027955</v>
      </c>
      <c r="W128" s="8">
        <v>3.96158463385353</v>
      </c>
      <c r="X128" s="8">
        <v>0.92378752886837</v>
      </c>
      <c r="Y128" s="8">
        <v>-1.02974828375286</v>
      </c>
      <c r="Z128" s="8">
        <v>9.71098265895954</v>
      </c>
      <c r="AA128" s="8">
        <v>2.84510010537408</v>
      </c>
      <c r="AB128" s="8">
        <v>-3.68852459016394</v>
      </c>
      <c r="AC128" s="8">
        <v>-3.93617021276597</v>
      </c>
      <c r="AD128" s="8">
        <v>7.9734219269103</v>
      </c>
      <c r="AE128" s="8">
        <v>0.820512820512829</v>
      </c>
      <c r="AF128" s="8">
        <v>20.0406917599186</v>
      </c>
      <c r="AG128" s="8">
        <v>8.22033898305083</v>
      </c>
      <c r="AH128" s="8">
        <v>-0.861393891934209</v>
      </c>
      <c r="AI128" s="8">
        <v>19.9842022116904</v>
      </c>
      <c r="AJ128" s="8">
        <v>3.75246872942725</v>
      </c>
      <c r="AK128" s="8">
        <v>-1.01522842639594</v>
      </c>
      <c r="AL128" s="8">
        <v>-9.67948717948717</v>
      </c>
      <c r="AM128" s="8">
        <v>-1.49041873669269</v>
      </c>
      <c r="AN128" s="8">
        <v>-7.70893371757925</v>
      </c>
      <c r="AO128" s="8">
        <v>2.02966432474629</v>
      </c>
      <c r="AP128" s="8">
        <v>-0.841622035195105</v>
      </c>
      <c r="AQ128" s="8">
        <v>-3.24074074074075</v>
      </c>
      <c r="AR128" s="8">
        <v>-0.239234449760761</v>
      </c>
      <c r="AS128" s="8">
        <v>3.83693045563549</v>
      </c>
      <c r="AT128" s="8">
        <v>-3.00230946882217</v>
      </c>
      <c r="AU128" s="8">
        <v>-3.015873015873</v>
      </c>
      <c r="AV128" s="8">
        <v>-1.30932896890345</v>
      </c>
      <c r="AW128" s="8">
        <v>0.663349917081267</v>
      </c>
      <c r="AX128" s="8">
        <v>-6.42504118616146</v>
      </c>
      <c r="AY128" s="8">
        <v>3.87323943661973</v>
      </c>
      <c r="AZ128" s="8">
        <v>-4.32203389830509</v>
      </c>
      <c r="BA128" s="8">
        <v>-3.01151461470328</v>
      </c>
      <c r="BB128" s="8">
        <v>-6.39269406392694</v>
      </c>
      <c r="BC128" s="8">
        <v>5.3658536585366</v>
      </c>
      <c r="BD128" s="8">
        <v>2.96296296296294</v>
      </c>
      <c r="BE128" s="8">
        <v>-1.61870503597122</v>
      </c>
      <c r="BF128" s="8">
        <v>0.548446069469841</v>
      </c>
      <c r="BG128" s="8">
        <v>6.18181818181818</v>
      </c>
      <c r="BH128" s="8">
        <v>-3.42465753424658</v>
      </c>
      <c r="BI128" s="8">
        <v>4.87588652482271</v>
      </c>
      <c r="BJ128" s="8">
        <v>-4.22654268808115</v>
      </c>
      <c r="BK128" s="8">
        <v>-2.38305383936452</v>
      </c>
      <c r="BL128" s="8">
        <v>3.52622061482821</v>
      </c>
      <c r="BM128" s="8">
        <v>7.42358078602621</v>
      </c>
      <c r="BN128" s="8">
        <v>1.78861788617885</v>
      </c>
      <c r="BO128" s="8">
        <v>2.07667731629394</v>
      </c>
      <c r="BP128" s="8">
        <v>16.0406885758998</v>
      </c>
      <c r="BQ128" s="8">
        <v>0.202292650033712</v>
      </c>
      <c r="BR128" s="8">
        <v>-4.03768506056527</v>
      </c>
      <c r="BS128" s="8">
        <v>0.841514726507723</v>
      </c>
      <c r="BT128" s="8">
        <v>-2.64255910987483</v>
      </c>
      <c r="BU128" s="8">
        <v>-0.928571428571432</v>
      </c>
      <c r="BV128" s="8">
        <v>1.15356885364095</v>
      </c>
      <c r="BW128" s="8">
        <v>-0.285103349964365</v>
      </c>
      <c r="BX128" s="8">
        <v>7.14796283059329</v>
      </c>
      <c r="BY128" s="8">
        <v>-1.66777851901267</v>
      </c>
      <c r="BZ128" s="8">
        <v>4.68113975576662</v>
      </c>
      <c r="CA128" s="8">
        <v>3.17563188593648</v>
      </c>
      <c r="CB128" s="8">
        <v>7.03517587939699</v>
      </c>
      <c r="CC128" s="8">
        <v>-5.63380281690142</v>
      </c>
      <c r="CD128" s="8">
        <v>17.9726368159204</v>
      </c>
      <c r="CE128" s="8">
        <v>1.21244069583552</v>
      </c>
      <c r="CF128" s="8">
        <v>-3.12499999999998</v>
      </c>
      <c r="CG128" s="8">
        <v>-1.02150537634409</v>
      </c>
      <c r="CH128" s="8">
        <v>-3.5850081477458</v>
      </c>
      <c r="CI128" s="8">
        <v>14.4788732394366</v>
      </c>
      <c r="CJ128" s="8">
        <v>-6.003937007874</v>
      </c>
      <c r="CK128" s="8">
        <v>-2.04188481675392</v>
      </c>
      <c r="CL128" s="8">
        <v>-0.0534473543559834</v>
      </c>
      <c r="CM128" s="8">
        <v>0</v>
      </c>
      <c r="CN128" s="8">
        <v>0.427807486631039</v>
      </c>
      <c r="CO128" s="8">
        <v>-5.16506922257723</v>
      </c>
      <c r="CP128" s="8">
        <v>15.0477259966311</v>
      </c>
      <c r="CQ128" s="8">
        <v>5.22205954123963</v>
      </c>
      <c r="CR128" s="8">
        <v>5.75139146567719</v>
      </c>
      <c r="CS128" s="8">
        <v>-5.35087719298246</v>
      </c>
      <c r="CT128" s="8">
        <v>14.8285449490269</v>
      </c>
      <c r="CU128" s="8">
        <v>-5.77078288942696</v>
      </c>
      <c r="CV128" s="8">
        <v>-8.52248394004284</v>
      </c>
      <c r="CW128" s="8">
        <v>8.52059925093633</v>
      </c>
      <c r="CX128" s="8">
        <v>-5.04745470232958</v>
      </c>
      <c r="CY128" s="8">
        <v>3.08950477055882</v>
      </c>
      <c r="CZ128" s="8">
        <v>-4.14279418245924</v>
      </c>
      <c r="DA128" s="8">
        <v>1.05747126436782</v>
      </c>
      <c r="DB128" s="8">
        <v>15.3776160145587</v>
      </c>
      <c r="DC128" s="8">
        <v>-0.59148264984226</v>
      </c>
      <c r="DD128" s="8">
        <v>4.91868306227687</v>
      </c>
      <c r="DE128" s="8">
        <v>7.52362948960303</v>
      </c>
      <c r="DF128" s="8">
        <v>20.0070323488045</v>
      </c>
      <c r="DG128" s="8">
        <v>13.3313800175798</v>
      </c>
      <c r="DH128" s="8">
        <v>4.00723888314373</v>
      </c>
      <c r="DI128" s="8">
        <f>[1]!s_Dq_pctchange($B128,DI$1)</f>
        <v>1.64056674123789</v>
      </c>
      <c r="DJ128" s="2"/>
    </row>
    <row r="129" spans="1:114">
      <c r="A129" s="2" t="s">
        <v>46</v>
      </c>
      <c r="B129" s="2" t="s">
        <v>233</v>
      </c>
      <c r="C129" s="2" t="s">
        <v>234</v>
      </c>
      <c r="D129" s="8">
        <v>-1.08401084010842</v>
      </c>
      <c r="E129" s="8">
        <v>0.410958904109605</v>
      </c>
      <c r="F129" s="8">
        <v>-0.27285129604366</v>
      </c>
      <c r="G129" s="8">
        <v>-0.957592339261291</v>
      </c>
      <c r="H129" s="8">
        <v>1.24309392265194</v>
      </c>
      <c r="I129" s="8">
        <v>-0.682128240109141</v>
      </c>
      <c r="J129" s="8">
        <v>-0.137362637362649</v>
      </c>
      <c r="K129" s="8">
        <v>-1.37551581843191</v>
      </c>
      <c r="L129" s="8">
        <v>0.697350069735008</v>
      </c>
      <c r="M129" s="8">
        <v>3.18559556786704</v>
      </c>
      <c r="N129" s="8">
        <v>-0.939597315436228</v>
      </c>
      <c r="O129" s="8">
        <v>2.710027100271</v>
      </c>
      <c r="P129" s="8">
        <v>-0.131926121372043</v>
      </c>
      <c r="Q129" s="8">
        <v>2.90620871862616</v>
      </c>
      <c r="R129" s="8">
        <v>2.43902439024391</v>
      </c>
      <c r="S129" s="8">
        <v>-0.626566416040118</v>
      </c>
      <c r="T129" s="8">
        <v>0</v>
      </c>
      <c r="U129" s="8">
        <v>-1.26103404791929</v>
      </c>
      <c r="V129" s="8">
        <v>1.6602809706258</v>
      </c>
      <c r="W129" s="8">
        <v>-1.38190954773869</v>
      </c>
      <c r="X129" s="8">
        <v>0.764331210191094</v>
      </c>
      <c r="Y129" s="8">
        <v>-2.52844500632111</v>
      </c>
      <c r="Z129" s="8">
        <v>2.59403372243839</v>
      </c>
      <c r="AA129" s="8">
        <v>5.18331226295828</v>
      </c>
      <c r="AB129" s="8">
        <v>0.961538461538459</v>
      </c>
      <c r="AC129" s="8">
        <v>-1.66666666666667</v>
      </c>
      <c r="AD129" s="8">
        <v>3.51089588377725</v>
      </c>
      <c r="AE129" s="8">
        <v>-1.40350877192983</v>
      </c>
      <c r="AF129" s="8">
        <v>9.9644128113879</v>
      </c>
      <c r="AG129" s="8">
        <v>10.0323624595469</v>
      </c>
      <c r="AH129" s="8">
        <v>-7.45098039215686</v>
      </c>
      <c r="AI129" s="8">
        <v>9.95762711864408</v>
      </c>
      <c r="AJ129" s="8">
        <v>2.98651252408478</v>
      </c>
      <c r="AK129" s="8">
        <v>3.83536014967259</v>
      </c>
      <c r="AL129" s="8">
        <v>-4.41441441441442</v>
      </c>
      <c r="AM129" s="8">
        <v>-2.45051837888784</v>
      </c>
      <c r="AN129" s="8">
        <v>-9.95169082125603</v>
      </c>
      <c r="AO129" s="8">
        <v>2.36051502145922</v>
      </c>
      <c r="AP129" s="8">
        <v>-0.524109014675038</v>
      </c>
      <c r="AQ129" s="8">
        <v>-1.68598524762909</v>
      </c>
      <c r="AR129" s="8">
        <v>-1.71489817792068</v>
      </c>
      <c r="AS129" s="8">
        <v>4.90730643402398</v>
      </c>
      <c r="AT129" s="8">
        <v>-0.311850311850295</v>
      </c>
      <c r="AU129" s="8">
        <v>0.938477580813339</v>
      </c>
      <c r="AV129" s="8">
        <v>-1.34297520661155</v>
      </c>
      <c r="AW129" s="8">
        <v>1.57068062827222</v>
      </c>
      <c r="AX129" s="8">
        <v>-5.97938144329896</v>
      </c>
      <c r="AY129" s="8">
        <v>2.85087719298247</v>
      </c>
      <c r="AZ129" s="8">
        <v>-6.2899786780384</v>
      </c>
      <c r="BA129" s="8">
        <v>-1.7064846416382</v>
      </c>
      <c r="BB129" s="8">
        <v>-6.13425925925928</v>
      </c>
      <c r="BC129" s="8">
        <v>4.93218249075216</v>
      </c>
      <c r="BD129" s="8">
        <v>3.99529964747355</v>
      </c>
      <c r="BE129" s="8">
        <v>-2.48587570621468</v>
      </c>
      <c r="BF129" s="8">
        <v>1.39049826187718</v>
      </c>
      <c r="BG129" s="8">
        <v>4.45714285714285</v>
      </c>
      <c r="BH129" s="8">
        <v>-3.82932166301971</v>
      </c>
      <c r="BI129" s="8">
        <v>10.0113765642776</v>
      </c>
      <c r="BJ129" s="8">
        <v>-1.96483971044467</v>
      </c>
      <c r="BK129" s="8">
        <v>-3.16455696202533</v>
      </c>
      <c r="BL129" s="8">
        <v>0.762527233115472</v>
      </c>
      <c r="BM129" s="8">
        <v>3.78378378378379</v>
      </c>
      <c r="BN129" s="8">
        <v>-4.16666666666667</v>
      </c>
      <c r="BO129" s="8">
        <v>10</v>
      </c>
      <c r="BP129" s="8">
        <v>4.54545454545456</v>
      </c>
      <c r="BQ129" s="8">
        <v>-0.283553875236292</v>
      </c>
      <c r="BR129" s="8">
        <v>-3.88625592417061</v>
      </c>
      <c r="BS129" s="8">
        <v>3.45167652859959</v>
      </c>
      <c r="BT129" s="8">
        <v>-1.62059103908483</v>
      </c>
      <c r="BU129" s="8">
        <v>1.16279069767441</v>
      </c>
      <c r="BV129" s="8">
        <v>3.06513409961686</v>
      </c>
      <c r="BW129" s="8">
        <v>2.50929368029739</v>
      </c>
      <c r="BX129" s="8">
        <v>-3.53581142339075</v>
      </c>
      <c r="BY129" s="8">
        <v>-3.1015037593985</v>
      </c>
      <c r="BZ129" s="8">
        <v>9.99030067895247</v>
      </c>
      <c r="CA129" s="8">
        <v>-2.7336860670194</v>
      </c>
      <c r="CB129" s="8">
        <v>9.97280145058931</v>
      </c>
      <c r="CC129" s="8">
        <v>-3.62737015663645</v>
      </c>
      <c r="CD129" s="8">
        <v>5.13259195893926</v>
      </c>
      <c r="CE129" s="8">
        <v>10.0081366965012</v>
      </c>
      <c r="CF129" s="8">
        <v>9.98520710059171</v>
      </c>
      <c r="CG129" s="8">
        <v>10.0201748486886</v>
      </c>
      <c r="CH129" s="8">
        <v>3.85085574572126</v>
      </c>
      <c r="CI129" s="8">
        <v>-5.76809888169509</v>
      </c>
      <c r="CJ129" s="8">
        <v>-3.37289194253592</v>
      </c>
      <c r="CK129" s="8">
        <v>-5.30058177117</v>
      </c>
      <c r="CL129" s="8">
        <v>-1.02389078498295</v>
      </c>
      <c r="CM129" s="8">
        <v>2.75862068965518</v>
      </c>
      <c r="CN129" s="8">
        <v>-3.55704697986577</v>
      </c>
      <c r="CO129" s="8">
        <v>-0.417536534446761</v>
      </c>
      <c r="CP129" s="8">
        <v>9.99301187980434</v>
      </c>
      <c r="CQ129" s="8">
        <v>3.49428208386276</v>
      </c>
      <c r="CR129" s="8">
        <v>10.0061387354205</v>
      </c>
      <c r="CS129" s="8">
        <v>3.515625</v>
      </c>
      <c r="CT129" s="8">
        <v>8.89487870619945</v>
      </c>
      <c r="CU129" s="8">
        <v>-9.30693069306929</v>
      </c>
      <c r="CV129" s="8">
        <v>-9.98908296943232</v>
      </c>
      <c r="CW129" s="8">
        <v>2.18314129775623</v>
      </c>
      <c r="CX129" s="8">
        <v>2.01780415430266</v>
      </c>
      <c r="CY129" s="8">
        <v>7.21349621873181</v>
      </c>
      <c r="CZ129" s="8">
        <v>-0.217037438958208</v>
      </c>
      <c r="DA129" s="8">
        <v>-5.32898314301252</v>
      </c>
      <c r="DB129" s="8">
        <v>9.99425617461229</v>
      </c>
      <c r="DC129" s="8">
        <v>10.0261096605744</v>
      </c>
      <c r="DD129" s="8">
        <v>5.64784053156148</v>
      </c>
      <c r="DE129" s="8">
        <v>-7.50224618149147</v>
      </c>
      <c r="DF129" s="8">
        <v>5.87663914521612</v>
      </c>
      <c r="DG129" s="8">
        <v>10</v>
      </c>
      <c r="DH129" s="8">
        <v>8.42368640533778</v>
      </c>
      <c r="DI129" s="8">
        <f>[1]!s_Dq_pctchange($B129,DI$1)</f>
        <v>-10</v>
      </c>
      <c r="DJ129" s="2"/>
    </row>
    <row r="130" spans="1:114">
      <c r="A130" s="2" t="s">
        <v>46</v>
      </c>
      <c r="B130" s="2" t="s">
        <v>235</v>
      </c>
      <c r="C130" s="2" t="s">
        <v>236</v>
      </c>
      <c r="D130" s="8">
        <v>3.01204819277107</v>
      </c>
      <c r="E130" s="8">
        <v>2.33918128654971</v>
      </c>
      <c r="F130" s="8">
        <v>0.0571428571428663</v>
      </c>
      <c r="G130" s="8">
        <v>0.228440890919478</v>
      </c>
      <c r="H130" s="8">
        <v>0</v>
      </c>
      <c r="I130" s="8">
        <v>0.911680911680907</v>
      </c>
      <c r="J130" s="8">
        <v>0.62111801242236</v>
      </c>
      <c r="K130" s="8">
        <v>-0.897867564534243</v>
      </c>
      <c r="L130" s="8">
        <v>-0.566251415628547</v>
      </c>
      <c r="M130" s="8">
        <v>4.38496583143508</v>
      </c>
      <c r="N130" s="8">
        <v>2.45499181669397</v>
      </c>
      <c r="O130" s="8">
        <v>1.49094781682638</v>
      </c>
      <c r="P130" s="8">
        <v>0.157397691500534</v>
      </c>
      <c r="Q130" s="8">
        <v>7.07176532215821</v>
      </c>
      <c r="R130" s="8">
        <v>4.01174168297456</v>
      </c>
      <c r="S130" s="8">
        <v>-2.35183443085606</v>
      </c>
      <c r="T130" s="8">
        <v>-0.578034682080933</v>
      </c>
      <c r="U130" s="8">
        <v>-0.629844961240311</v>
      </c>
      <c r="V130" s="8">
        <v>6.28961482203802</v>
      </c>
      <c r="W130" s="8">
        <v>-2.29357798165137</v>
      </c>
      <c r="X130" s="8">
        <v>0.32863849765258</v>
      </c>
      <c r="Y130" s="8">
        <v>-5.70893776321947</v>
      </c>
      <c r="Z130" s="8">
        <v>2.67990074441688</v>
      </c>
      <c r="AA130" s="8">
        <v>5.99323344610923</v>
      </c>
      <c r="AB130" s="8">
        <v>-0.775193798449603</v>
      </c>
      <c r="AC130" s="8">
        <v>1.05698529411763</v>
      </c>
      <c r="AD130" s="8">
        <v>2.04638472032744</v>
      </c>
      <c r="AE130" s="8">
        <v>3.92156862745097</v>
      </c>
      <c r="AF130" s="8">
        <v>9.99142367066895</v>
      </c>
      <c r="AG130" s="8">
        <v>7.13450292397663</v>
      </c>
      <c r="AH130" s="8">
        <v>-6.36826783114993</v>
      </c>
      <c r="AI130" s="8">
        <v>9.98834045860862</v>
      </c>
      <c r="AJ130" s="8">
        <v>-2.40282685512367</v>
      </c>
      <c r="AK130" s="8">
        <v>3.18609703113686</v>
      </c>
      <c r="AL130" s="8">
        <v>-5.12280701754388</v>
      </c>
      <c r="AM130" s="8">
        <v>4.84467455621302</v>
      </c>
      <c r="AN130" s="8">
        <v>-6.70194003527337</v>
      </c>
      <c r="AO130" s="8">
        <v>-0.113421550094503</v>
      </c>
      <c r="AP130" s="8">
        <v>3.67146101438304</v>
      </c>
      <c r="AQ130" s="8">
        <v>-3.79700620664477</v>
      </c>
      <c r="AR130" s="8">
        <v>-1.32827324478178</v>
      </c>
      <c r="AS130" s="8">
        <v>3.3076923076923</v>
      </c>
      <c r="AT130" s="8">
        <v>-1.34028294862248</v>
      </c>
      <c r="AU130" s="8">
        <v>0</v>
      </c>
      <c r="AV130" s="8">
        <v>-1.50943396226414</v>
      </c>
      <c r="AW130" s="8">
        <v>-5.32567049808429</v>
      </c>
      <c r="AX130" s="8">
        <v>-3.19708619991906</v>
      </c>
      <c r="AY130" s="8">
        <v>2.7591973244147</v>
      </c>
      <c r="AZ130" s="8">
        <v>-4.59723352318958</v>
      </c>
      <c r="BA130" s="8">
        <v>-3.41151385927506</v>
      </c>
      <c r="BB130" s="8">
        <v>3.44370860927153</v>
      </c>
      <c r="BC130" s="8">
        <v>3.07298335467349</v>
      </c>
      <c r="BD130" s="8">
        <v>4.72049689440994</v>
      </c>
      <c r="BE130" s="8">
        <v>-3.12376433372874</v>
      </c>
      <c r="BF130" s="8">
        <v>1.99999999999999</v>
      </c>
      <c r="BG130" s="8">
        <v>-0.560224089635839</v>
      </c>
      <c r="BH130" s="8">
        <v>-2.17303822937626</v>
      </c>
      <c r="BI130" s="8">
        <v>5.75894693541753</v>
      </c>
      <c r="BJ130" s="8">
        <v>-0.311162971606383</v>
      </c>
      <c r="BK130" s="8">
        <v>1.24853687085446</v>
      </c>
      <c r="BL130" s="8">
        <v>1.46435452793834</v>
      </c>
      <c r="BM130" s="8">
        <v>3.87390808963162</v>
      </c>
      <c r="BN130" s="8">
        <v>2.37659963436927</v>
      </c>
      <c r="BO130" s="8">
        <v>4.25</v>
      </c>
      <c r="BP130" s="8">
        <v>10.003425830764</v>
      </c>
      <c r="BQ130" s="8">
        <v>1.12114606041731</v>
      </c>
      <c r="BR130" s="8">
        <v>-4.21927933477054</v>
      </c>
      <c r="BS130" s="8">
        <v>6.10932475884244</v>
      </c>
      <c r="BT130" s="8">
        <v>1.51515151515151</v>
      </c>
      <c r="BU130" s="8">
        <v>-5.34328358208954</v>
      </c>
      <c r="BV130" s="8">
        <v>0.126143172500772</v>
      </c>
      <c r="BW130" s="8">
        <v>1.57480314960631</v>
      </c>
      <c r="BX130" s="8">
        <v>3.93798449612403</v>
      </c>
      <c r="BY130" s="8">
        <v>-1.55131264916468</v>
      </c>
      <c r="BZ130" s="8">
        <v>1.33333333333332</v>
      </c>
      <c r="CA130" s="8">
        <v>3.16985645933016</v>
      </c>
      <c r="CB130" s="8">
        <v>3.47826086956521</v>
      </c>
      <c r="CC130" s="8">
        <v>-3.36134453781512</v>
      </c>
      <c r="CD130" s="8">
        <v>7.24637681159419</v>
      </c>
      <c r="CE130" s="8">
        <v>2.51351351351351</v>
      </c>
      <c r="CF130" s="8">
        <v>0.184550487740581</v>
      </c>
      <c r="CG130" s="8">
        <v>0.0263157894736807</v>
      </c>
      <c r="CH130" s="8">
        <v>-0.499868455669556</v>
      </c>
      <c r="CI130" s="8">
        <v>0.74034902168166</v>
      </c>
      <c r="CJ130" s="8">
        <v>-1.25984251968506</v>
      </c>
      <c r="CK130" s="8">
        <v>-9.9946836788942</v>
      </c>
      <c r="CL130" s="8">
        <v>0.826934435912593</v>
      </c>
      <c r="CM130" s="8">
        <v>2.22612770943175</v>
      </c>
      <c r="CN130" s="8">
        <v>0.601719197707724</v>
      </c>
      <c r="CO130" s="8">
        <v>1.16775847336942</v>
      </c>
      <c r="CP130" s="8">
        <v>7.96734234234234</v>
      </c>
      <c r="CQ130" s="8">
        <v>2.79009126466755</v>
      </c>
      <c r="CR130" s="8">
        <v>4.71841704718417</v>
      </c>
      <c r="CS130" s="8">
        <v>-3.7965464727116</v>
      </c>
      <c r="CT130" s="8">
        <v>9.99241082721983</v>
      </c>
      <c r="CU130" s="8">
        <v>-3.17387304507818</v>
      </c>
      <c r="CV130" s="8">
        <v>-8.97862232779097</v>
      </c>
      <c r="CW130" s="8">
        <v>1.51356993736951</v>
      </c>
      <c r="CX130" s="8">
        <v>-2.54498714652956</v>
      </c>
      <c r="CY130" s="8">
        <v>1.26615668689001</v>
      </c>
      <c r="CZ130" s="8">
        <v>-3.72492836676217</v>
      </c>
      <c r="DA130" s="8">
        <v>-3.78787878787879</v>
      </c>
      <c r="DB130" s="8">
        <v>10.0112485939257</v>
      </c>
      <c r="DC130" s="8">
        <v>0.639059304703479</v>
      </c>
      <c r="DD130" s="8">
        <v>4.31800863601729</v>
      </c>
      <c r="DE130" s="8">
        <v>1.31482834185536</v>
      </c>
      <c r="DF130" s="8">
        <v>9.99759673155492</v>
      </c>
      <c r="DG130" s="8">
        <v>8.45532007865414</v>
      </c>
      <c r="DH130" s="8">
        <v>9.99194198227235</v>
      </c>
      <c r="DI130" s="8">
        <f>[1]!s_Dq_pctchange($B130,DI$1)</f>
        <v>-2.01465201465201</v>
      </c>
      <c r="DJ130" s="2"/>
    </row>
    <row r="131" spans="1:114">
      <c r="A131" s="2" t="s">
        <v>46</v>
      </c>
      <c r="B131" s="2" t="s">
        <v>237</v>
      </c>
      <c r="C131" s="2" t="s">
        <v>238</v>
      </c>
      <c r="D131" s="8">
        <v>-3.63298859718908</v>
      </c>
      <c r="E131" s="8">
        <v>4.51293340671435</v>
      </c>
      <c r="F131" s="8">
        <v>-2.71195365982093</v>
      </c>
      <c r="G131" s="8">
        <v>-0.541271989174572</v>
      </c>
      <c r="H131" s="8">
        <v>0.489795918367347</v>
      </c>
      <c r="I131" s="8">
        <v>0.352017330083946</v>
      </c>
      <c r="J131" s="8">
        <v>-0.701565029681605</v>
      </c>
      <c r="K131" s="8">
        <v>-3.26086956521738</v>
      </c>
      <c r="L131" s="8">
        <v>2.2191011235955</v>
      </c>
      <c r="M131" s="8">
        <v>6.62269854355591</v>
      </c>
      <c r="N131" s="8">
        <v>-0.206185567010303</v>
      </c>
      <c r="O131" s="8">
        <v>1.96280991735537</v>
      </c>
      <c r="P131" s="8">
        <v>-5.72441742654509</v>
      </c>
      <c r="Q131" s="8">
        <v>5.50779150994091</v>
      </c>
      <c r="R131" s="8">
        <v>4.76190476190475</v>
      </c>
      <c r="S131" s="8">
        <v>-3.57316480311132</v>
      </c>
      <c r="T131" s="8">
        <v>-1.78976556591883</v>
      </c>
      <c r="U131" s="8">
        <v>0.179671457905539</v>
      </c>
      <c r="V131" s="8">
        <v>9.99231360491929</v>
      </c>
      <c r="W131" s="8">
        <v>-1.65385511297461</v>
      </c>
      <c r="X131" s="8">
        <v>1.56324017053529</v>
      </c>
      <c r="Y131" s="8">
        <v>-7.06623134328358</v>
      </c>
      <c r="Z131" s="8">
        <v>2.63488080301128</v>
      </c>
      <c r="AA131" s="8">
        <v>0.782396088019562</v>
      </c>
      <c r="AB131" s="8">
        <v>-6.13779718583212</v>
      </c>
      <c r="AC131" s="8">
        <v>-2.53295425174463</v>
      </c>
      <c r="AD131" s="8">
        <v>4.13683373110581</v>
      </c>
      <c r="AE131" s="8">
        <v>4.96562261268142</v>
      </c>
      <c r="AF131" s="8">
        <v>9.99514798641438</v>
      </c>
      <c r="AG131" s="8">
        <v>9.99117776797528</v>
      </c>
      <c r="AH131" s="8">
        <v>-4.13073992380187</v>
      </c>
      <c r="AI131" s="8">
        <v>8.22003764902738</v>
      </c>
      <c r="AJ131" s="8">
        <v>-0.676459219172777</v>
      </c>
      <c r="AK131" s="8">
        <v>2.89939676979958</v>
      </c>
      <c r="AL131" s="8">
        <v>-4.25491679273828</v>
      </c>
      <c r="AM131" s="8">
        <v>0.414773849496344</v>
      </c>
      <c r="AN131" s="8">
        <v>-7.88749016522423</v>
      </c>
      <c r="AO131" s="8">
        <v>-0.384368994234476</v>
      </c>
      <c r="AP131" s="8">
        <v>0.643086816720261</v>
      </c>
      <c r="AQ131" s="8">
        <v>-4.17465388711395</v>
      </c>
      <c r="AR131" s="8">
        <v>-0.866859302067123</v>
      </c>
      <c r="AS131" s="8">
        <v>4.73094170403586</v>
      </c>
      <c r="AT131" s="8">
        <v>-1.34874759152215</v>
      </c>
      <c r="AU131" s="8">
        <v>-0.151909722222229</v>
      </c>
      <c r="AV131" s="8">
        <v>-0.0652032166920216</v>
      </c>
      <c r="AW131" s="8">
        <v>-0.978686385384944</v>
      </c>
      <c r="AX131" s="8">
        <v>-6.63298923786515</v>
      </c>
      <c r="AY131" s="8">
        <v>3.52858151023289</v>
      </c>
      <c r="AZ131" s="8">
        <v>-4.70347648261759</v>
      </c>
      <c r="BA131" s="8">
        <v>-0.953743443013826</v>
      </c>
      <c r="BB131" s="8">
        <v>-6.01829561868079</v>
      </c>
      <c r="BC131" s="8">
        <v>3.22745901639344</v>
      </c>
      <c r="BD131" s="8">
        <v>2.20843672456576</v>
      </c>
      <c r="BE131" s="8">
        <v>-1.89366351056082</v>
      </c>
      <c r="BF131" s="8">
        <v>-0.816629547141785</v>
      </c>
      <c r="BG131" s="8">
        <v>1.92115768463075</v>
      </c>
      <c r="BH131" s="8">
        <v>-3.86780905752754</v>
      </c>
      <c r="BI131" s="8">
        <v>4.838298955946</v>
      </c>
      <c r="BJ131" s="8">
        <v>-4.00777264998785</v>
      </c>
      <c r="BK131" s="8">
        <v>0.506072874493925</v>
      </c>
      <c r="BL131" s="8">
        <v>2.39174219536758</v>
      </c>
      <c r="BM131" s="8">
        <v>7.52397344479959</v>
      </c>
      <c r="BN131" s="8">
        <v>-1.46352618339811</v>
      </c>
      <c r="BO131" s="8">
        <v>5.77860292411231</v>
      </c>
      <c r="BP131" s="8">
        <v>10.0043878894252</v>
      </c>
      <c r="BQ131" s="8">
        <v>3.11128839250099</v>
      </c>
      <c r="BR131" s="8">
        <v>-6.17021276595746</v>
      </c>
      <c r="BS131" s="8">
        <v>0.700886415172151</v>
      </c>
      <c r="BT131" s="8">
        <v>0.921187308085961</v>
      </c>
      <c r="BU131" s="8">
        <v>-0.0202839756592181</v>
      </c>
      <c r="BV131" s="8">
        <v>2.92148508825317</v>
      </c>
      <c r="BW131" s="8">
        <v>1.9712201852947</v>
      </c>
      <c r="BX131" s="8">
        <v>2.68702880340229</v>
      </c>
      <c r="BY131" s="8">
        <v>-1.12951807228914</v>
      </c>
      <c r="BZ131" s="8">
        <v>-0.856816450875861</v>
      </c>
      <c r="CA131" s="8">
        <v>2.51584405607835</v>
      </c>
      <c r="CB131" s="8">
        <v>6.59423004870738</v>
      </c>
      <c r="CC131" s="8">
        <v>-3.04042179261862</v>
      </c>
      <c r="CD131" s="8">
        <v>10.005437737901</v>
      </c>
      <c r="CE131" s="8">
        <v>4.10281759762729</v>
      </c>
      <c r="CF131" s="8">
        <v>-1.23456790123458</v>
      </c>
      <c r="CG131" s="8">
        <v>1.08974358974359</v>
      </c>
      <c r="CH131" s="8">
        <v>4.6131896005073</v>
      </c>
      <c r="CI131" s="8">
        <v>1.39415062888315</v>
      </c>
      <c r="CJ131" s="8">
        <v>2.80974443282023</v>
      </c>
      <c r="CK131" s="8">
        <v>-5.82933565925281</v>
      </c>
      <c r="CL131" s="8">
        <v>1.3275702377277</v>
      </c>
      <c r="CM131" s="8">
        <v>-2.07190737355271</v>
      </c>
      <c r="CN131" s="8">
        <v>1.44679527069071</v>
      </c>
      <c r="CO131" s="8">
        <v>-0.628737923631334</v>
      </c>
      <c r="CP131" s="8">
        <v>10</v>
      </c>
      <c r="CQ131" s="8">
        <v>5.05050505050503</v>
      </c>
      <c r="CR131" s="8">
        <v>-0.854700854700844</v>
      </c>
      <c r="CS131" s="8">
        <v>-4.7009698275862</v>
      </c>
      <c r="CT131" s="8">
        <v>8.14134275618375</v>
      </c>
      <c r="CU131" s="8">
        <v>-6.48001278110386</v>
      </c>
      <c r="CV131" s="8">
        <v>-9.99297259311315</v>
      </c>
      <c r="CW131" s="8">
        <v>2.17051842598376</v>
      </c>
      <c r="CX131" s="8">
        <v>-2.76631514595753</v>
      </c>
      <c r="CY131" s="8">
        <v>0.282929896259038</v>
      </c>
      <c r="CZ131" s="8">
        <v>-1.67711598746081</v>
      </c>
      <c r="DA131" s="8">
        <v>-6.2649450023912</v>
      </c>
      <c r="DB131" s="8">
        <v>10</v>
      </c>
      <c r="DC131" s="8">
        <v>-2.90661719233149</v>
      </c>
      <c r="DD131" s="8">
        <v>1.71974522292994</v>
      </c>
      <c r="DE131" s="8">
        <v>-3.06825297432687</v>
      </c>
      <c r="DF131" s="8">
        <v>9.99677002583979</v>
      </c>
      <c r="DG131" s="8">
        <v>9.99853178681546</v>
      </c>
      <c r="DH131" s="8">
        <v>9.99733048585157</v>
      </c>
      <c r="DI131" s="8">
        <f>[1]!s_Dq_pctchange($B131,DI$1)</f>
        <v>-2.25700764470331</v>
      </c>
      <c r="DJ131" s="2"/>
    </row>
    <row r="132" spans="1:114">
      <c r="A132" s="2" t="s">
        <v>46</v>
      </c>
      <c r="B132" s="2" t="s">
        <v>239</v>
      </c>
      <c r="C132" s="2" t="s">
        <v>240</v>
      </c>
      <c r="D132" s="8">
        <v>1.11111111111112</v>
      </c>
      <c r="E132" s="8">
        <v>2.12912087912086</v>
      </c>
      <c r="F132" s="8">
        <v>0.0672494956287994</v>
      </c>
      <c r="G132" s="8">
        <v>-0.134408602150545</v>
      </c>
      <c r="H132" s="8">
        <v>0.807537012113061</v>
      </c>
      <c r="I132" s="8">
        <v>-0.801068090787723</v>
      </c>
      <c r="J132" s="8">
        <v>0.538358008075361</v>
      </c>
      <c r="K132" s="8">
        <v>-1.80722891566265</v>
      </c>
      <c r="L132" s="8">
        <v>-0.340831629175193</v>
      </c>
      <c r="M132" s="8">
        <v>6.36114911080713</v>
      </c>
      <c r="N132" s="8">
        <v>0.578778135048239</v>
      </c>
      <c r="O132" s="8">
        <v>2.49360613810742</v>
      </c>
      <c r="P132" s="8">
        <v>-0.998128509045559</v>
      </c>
      <c r="Q132" s="8">
        <v>3.90674228103339</v>
      </c>
      <c r="R132" s="8">
        <v>3.03214069132808</v>
      </c>
      <c r="S132" s="8">
        <v>-2.70747498528545</v>
      </c>
      <c r="T132" s="8">
        <v>-1.20992135511193</v>
      </c>
      <c r="U132" s="8">
        <v>-0.796080832823022</v>
      </c>
      <c r="V132" s="8">
        <v>2.46913580246914</v>
      </c>
      <c r="W132" s="8">
        <v>-3.07228915662651</v>
      </c>
      <c r="X132" s="8">
        <v>2.73461777501555</v>
      </c>
      <c r="Y132" s="8">
        <v>-3.02480338777979</v>
      </c>
      <c r="Z132" s="8">
        <v>2.55770430442919</v>
      </c>
      <c r="AA132" s="8">
        <v>1.70316301703162</v>
      </c>
      <c r="AB132" s="8">
        <v>-2.33253588516747</v>
      </c>
      <c r="AC132" s="8">
        <v>-1.04102878138395</v>
      </c>
      <c r="AD132" s="8">
        <v>3.15594059405943</v>
      </c>
      <c r="AE132" s="8">
        <v>5.33893221355727</v>
      </c>
      <c r="AF132" s="8">
        <v>15.7744874715262</v>
      </c>
      <c r="AG132" s="8">
        <v>-4.52533202164288</v>
      </c>
      <c r="AH132" s="8">
        <v>-3.09119010819167</v>
      </c>
      <c r="AI132" s="8">
        <v>7.76182881446039</v>
      </c>
      <c r="AJ132" s="8">
        <v>9.02812037493835</v>
      </c>
      <c r="AK132" s="8">
        <v>1.17647058823529</v>
      </c>
      <c r="AL132" s="8">
        <v>-6.57423971377459</v>
      </c>
      <c r="AM132" s="8">
        <v>-2.72857826711346</v>
      </c>
      <c r="AN132" s="8">
        <v>-5.01968503937007</v>
      </c>
      <c r="AO132" s="8">
        <v>0.0518134715025836</v>
      </c>
      <c r="AP132" s="8">
        <v>-0.41429311237699</v>
      </c>
      <c r="AQ132" s="8">
        <v>-0.884035361414475</v>
      </c>
      <c r="AR132" s="8">
        <v>-2.83315844700944</v>
      </c>
      <c r="AS132" s="8">
        <v>4.75161987041036</v>
      </c>
      <c r="AT132" s="8">
        <v>0.05154639175259</v>
      </c>
      <c r="AU132" s="8">
        <v>0.515198351365284</v>
      </c>
      <c r="AV132" s="8">
        <v>-0.512557662737066</v>
      </c>
      <c r="AW132" s="8">
        <v>-0.824317362184447</v>
      </c>
      <c r="AX132" s="8">
        <v>-6.59740259740259</v>
      </c>
      <c r="AY132" s="8">
        <v>2.33592880978866</v>
      </c>
      <c r="AZ132" s="8">
        <v>-4.18478260869566</v>
      </c>
      <c r="BA132" s="8">
        <v>-2.72263187748156</v>
      </c>
      <c r="BB132" s="8">
        <v>-6.29737609329445</v>
      </c>
      <c r="BC132" s="8">
        <v>4.66708151835719</v>
      </c>
      <c r="BD132" s="8">
        <v>4.63733650416172</v>
      </c>
      <c r="BE132" s="8">
        <v>-2.32954545454546</v>
      </c>
      <c r="BF132" s="8">
        <v>2.61780104712042</v>
      </c>
      <c r="BG132" s="8">
        <v>1.70068027210885</v>
      </c>
      <c r="BH132" s="8">
        <v>-2.34113712374584</v>
      </c>
      <c r="BI132" s="8">
        <v>3.76712328767124</v>
      </c>
      <c r="BJ132" s="8">
        <v>-3.68536853685367</v>
      </c>
      <c r="BK132" s="8">
        <v>-2.79840091376359</v>
      </c>
      <c r="BL132" s="8">
        <v>-0.176263219741479</v>
      </c>
      <c r="BM132" s="8">
        <v>4.29664508534431</v>
      </c>
      <c r="BN132" s="8">
        <v>-1.0158013544018</v>
      </c>
      <c r="BO132" s="8">
        <v>3.76282782212088</v>
      </c>
      <c r="BP132" s="8">
        <v>6.04395604395604</v>
      </c>
      <c r="BQ132" s="8">
        <v>3.52331606217616</v>
      </c>
      <c r="BR132" s="8">
        <v>-5.25525525525525</v>
      </c>
      <c r="BS132" s="8">
        <v>2.64131008980455</v>
      </c>
      <c r="BT132" s="8">
        <v>-0.0514668039114701</v>
      </c>
      <c r="BU132" s="8">
        <v>-1.59629248197736</v>
      </c>
      <c r="BV132" s="8">
        <v>4.13396127681842</v>
      </c>
      <c r="BW132" s="8">
        <v>1.05527638190956</v>
      </c>
      <c r="BX132" s="8">
        <v>-1.24316260566882</v>
      </c>
      <c r="BY132" s="8">
        <v>-4.43101711983887</v>
      </c>
      <c r="BZ132" s="8">
        <v>2.68703898840883</v>
      </c>
      <c r="CA132" s="8">
        <v>-0.10261672652641</v>
      </c>
      <c r="CB132" s="8">
        <v>3.74935798664612</v>
      </c>
      <c r="CC132" s="8">
        <v>-3.21782178217822</v>
      </c>
      <c r="CD132" s="8">
        <v>7.21227621483376</v>
      </c>
      <c r="CE132" s="8">
        <v>1.2881679389313</v>
      </c>
      <c r="CF132" s="8">
        <v>2.77908619877532</v>
      </c>
      <c r="CG132" s="8">
        <v>-0.8249312557287</v>
      </c>
      <c r="CH132" s="8">
        <v>0.878003696857675</v>
      </c>
      <c r="CI132" s="8">
        <v>-1.92395785616125</v>
      </c>
      <c r="CJ132" s="8">
        <v>-2.42877160205511</v>
      </c>
      <c r="CK132" s="8">
        <v>-3.84616636649004</v>
      </c>
      <c r="CL132" s="8">
        <v>-0.962025316455702</v>
      </c>
      <c r="CM132" s="8">
        <v>-1.84049079754601</v>
      </c>
      <c r="CN132" s="8">
        <v>0.677083333333327</v>
      </c>
      <c r="CO132" s="8">
        <v>-3.82824624935332</v>
      </c>
      <c r="CP132" s="8">
        <v>7.20817643894566</v>
      </c>
      <c r="CQ132" s="8">
        <v>20.0200702458605</v>
      </c>
      <c r="CR132" s="8">
        <v>3.46989966555183</v>
      </c>
      <c r="CS132" s="8">
        <v>-3.31313131313131</v>
      </c>
      <c r="CT132" s="8">
        <v>7.60551608859173</v>
      </c>
      <c r="CU132" s="8">
        <v>-4.81553398058252</v>
      </c>
      <c r="CV132" s="8">
        <v>7.79273765809874</v>
      </c>
      <c r="CW132" s="8">
        <v>0.605601816805436</v>
      </c>
      <c r="CX132" s="8">
        <v>-6.05718585402559</v>
      </c>
      <c r="CY132" s="8">
        <v>-1.4016820184221</v>
      </c>
      <c r="CZ132" s="8">
        <v>-2.23395613322502</v>
      </c>
      <c r="DA132" s="8">
        <v>-7.85209804736187</v>
      </c>
      <c r="DB132" s="8">
        <v>9.78358881875565</v>
      </c>
      <c r="DC132" s="8">
        <v>0.410677618069805</v>
      </c>
      <c r="DD132" s="8">
        <v>6.05316973415134</v>
      </c>
      <c r="DE132" s="8">
        <v>-2.69957578094872</v>
      </c>
      <c r="DF132" s="8">
        <v>8.04597701149426</v>
      </c>
      <c r="DG132" s="8">
        <v>2.89801907556861</v>
      </c>
      <c r="DH132" s="8">
        <v>13.7254901960784</v>
      </c>
      <c r="DI132" s="8">
        <f>[1]!s_Dq_pctchange($B132,DI$1)</f>
        <v>-6.39498432601881</v>
      </c>
      <c r="DJ132" s="2"/>
    </row>
    <row r="133" spans="1:114">
      <c r="A133" s="2" t="s">
        <v>46</v>
      </c>
      <c r="B133" s="2" t="s">
        <v>241</v>
      </c>
      <c r="C133" s="2" t="s">
        <v>242</v>
      </c>
      <c r="D133" s="8">
        <v>-3.83509108341323</v>
      </c>
      <c r="E133" s="8">
        <v>2.27318045862413</v>
      </c>
      <c r="F133" s="8">
        <v>-1.93994930785727</v>
      </c>
      <c r="G133" s="8">
        <v>-2.72392881996223</v>
      </c>
      <c r="H133" s="8">
        <v>-3.27031170158404</v>
      </c>
      <c r="I133" s="8">
        <v>1.03539355520336</v>
      </c>
      <c r="J133" s="8">
        <v>-1.25483634842621</v>
      </c>
      <c r="K133" s="8">
        <v>-3.80175791591655</v>
      </c>
      <c r="L133" s="8">
        <v>3.3685601056803</v>
      </c>
      <c r="M133" s="8">
        <v>3.78061767838126</v>
      </c>
      <c r="N133" s="8">
        <v>-1.07747562852745</v>
      </c>
      <c r="O133" s="8">
        <v>2.5414937759336</v>
      </c>
      <c r="P133" s="8">
        <v>-7.7389984825493</v>
      </c>
      <c r="Q133" s="8">
        <v>3.67324561403507</v>
      </c>
      <c r="R133" s="8">
        <v>0.634584875727143</v>
      </c>
      <c r="S133" s="8">
        <v>-2.2700998423542</v>
      </c>
      <c r="T133" s="8">
        <v>-0.150553822991719</v>
      </c>
      <c r="U133" s="8">
        <v>2.9617662897146</v>
      </c>
      <c r="V133" s="8">
        <v>2.75104602510461</v>
      </c>
      <c r="W133" s="8">
        <v>-4.42838236791204</v>
      </c>
      <c r="X133" s="8">
        <v>2.32211333617385</v>
      </c>
      <c r="Y133" s="8">
        <v>-4.22652508848636</v>
      </c>
      <c r="Z133" s="8">
        <v>3.16304347826086</v>
      </c>
      <c r="AA133" s="8">
        <v>0.347697818986407</v>
      </c>
      <c r="AB133" s="8">
        <v>-5.82738345233095</v>
      </c>
      <c r="AC133" s="8">
        <v>-2.86542535399709</v>
      </c>
      <c r="AD133" s="8">
        <v>8.23002754820935</v>
      </c>
      <c r="AE133" s="8">
        <v>1.65447025135221</v>
      </c>
      <c r="AF133" s="8">
        <v>3.28638497652583</v>
      </c>
      <c r="AG133" s="8">
        <v>1.43434343434344</v>
      </c>
      <c r="AH133" s="8">
        <v>-4.47122087233619</v>
      </c>
      <c r="AI133" s="8">
        <v>8.26644428228916</v>
      </c>
      <c r="AJ133" s="8">
        <v>18.9870980165608</v>
      </c>
      <c r="AK133" s="8">
        <v>5.21119922317528</v>
      </c>
      <c r="AL133" s="8">
        <v>3.30718351022918</v>
      </c>
      <c r="AM133" s="8">
        <v>-3.58844550327576</v>
      </c>
      <c r="AN133" s="8">
        <v>-13.1814671814672</v>
      </c>
      <c r="AO133" s="8">
        <v>-1.45868540425154</v>
      </c>
      <c r="AP133" s="8">
        <v>2.42801696904053</v>
      </c>
      <c r="AQ133" s="8">
        <v>-2.81106802960874</v>
      </c>
      <c r="AR133" s="8">
        <v>-2.84703962281259</v>
      </c>
      <c r="AS133" s="8">
        <v>5.92627158189455</v>
      </c>
      <c r="AT133" s="8">
        <v>-0.502202643171804</v>
      </c>
      <c r="AU133" s="8">
        <v>-0.123970601257416</v>
      </c>
      <c r="AV133" s="8">
        <v>0.984129798741019</v>
      </c>
      <c r="AW133" s="8">
        <v>4.17032484635645</v>
      </c>
      <c r="AX133" s="8">
        <v>-7.83817951959546</v>
      </c>
      <c r="AY133" s="8">
        <v>-0.0457247370827616</v>
      </c>
      <c r="AZ133" s="8">
        <v>-7.57548032936871</v>
      </c>
      <c r="BA133" s="8">
        <v>-3.11819441694713</v>
      </c>
      <c r="BB133" s="8">
        <v>-5.68100541534688</v>
      </c>
      <c r="BC133" s="8">
        <v>2.87076156429422</v>
      </c>
      <c r="BD133" s="8">
        <v>2.25358045492838</v>
      </c>
      <c r="BE133" s="8">
        <v>-3.06900102986611</v>
      </c>
      <c r="BF133" s="8">
        <v>0.0849978750531234</v>
      </c>
      <c r="BG133" s="8">
        <v>1.75159235668789</v>
      </c>
      <c r="BH133" s="8">
        <v>-4.64267083985392</v>
      </c>
      <c r="BI133" s="8">
        <v>3.71991247264769</v>
      </c>
      <c r="BJ133" s="8">
        <v>-3.66033755274262</v>
      </c>
      <c r="BK133" s="8">
        <v>2.66068104675354</v>
      </c>
      <c r="BL133" s="8">
        <v>1.26919795221843</v>
      </c>
      <c r="BM133" s="8">
        <v>5.36071616640338</v>
      </c>
      <c r="BN133" s="8">
        <v>-2.05917632946822</v>
      </c>
      <c r="BO133" s="8">
        <v>3.22514798938559</v>
      </c>
      <c r="BP133" s="8">
        <v>7.67253312240459</v>
      </c>
      <c r="BQ133" s="8">
        <v>1.14784205693296</v>
      </c>
      <c r="BR133" s="8">
        <v>-2.9505220154335</v>
      </c>
      <c r="BS133" s="8">
        <v>1.90832553788587</v>
      </c>
      <c r="BT133" s="8">
        <v>2.99247292087388</v>
      </c>
      <c r="BU133" s="8">
        <v>-1.14973262032085</v>
      </c>
      <c r="BV133" s="8">
        <v>1.34343161121631</v>
      </c>
      <c r="BW133" s="8">
        <v>6.87722419928824</v>
      </c>
      <c r="BX133" s="8">
        <v>-8.27436943311412</v>
      </c>
      <c r="BY133" s="8">
        <v>-1.94210000907524</v>
      </c>
      <c r="BZ133" s="8">
        <v>0.601573345673312</v>
      </c>
      <c r="CA133" s="8">
        <v>-1.48114075436983</v>
      </c>
      <c r="CB133" s="8">
        <v>4.18339714259034</v>
      </c>
      <c r="CC133" s="8">
        <v>-2.32141256610199</v>
      </c>
      <c r="CD133" s="8">
        <v>6.40484492567443</v>
      </c>
      <c r="CE133" s="8">
        <v>10.8313211452225</v>
      </c>
      <c r="CF133" s="8">
        <v>0.108932461873626</v>
      </c>
      <c r="CG133" s="8">
        <v>2.16850614021451</v>
      </c>
      <c r="CH133" s="8">
        <v>12.7120578166603</v>
      </c>
      <c r="CI133" s="8">
        <v>0.499460043196564</v>
      </c>
      <c r="CJ133" s="8">
        <v>-5.62793821356615</v>
      </c>
      <c r="CK133" s="8">
        <v>-4.76088812980359</v>
      </c>
      <c r="CL133" s="8">
        <v>2.74228498841813</v>
      </c>
      <c r="CM133" s="8">
        <v>-4.14545454545453</v>
      </c>
      <c r="CN133" s="8">
        <v>1.64643399089528</v>
      </c>
      <c r="CO133" s="8">
        <v>-4.15764723445547</v>
      </c>
      <c r="CP133" s="8">
        <v>9.15109034267913</v>
      </c>
      <c r="CQ133" s="8">
        <v>8.06992508027114</v>
      </c>
      <c r="CR133" s="8">
        <v>-2.09296183810908</v>
      </c>
      <c r="CS133" s="8">
        <v>-5.99500977813742</v>
      </c>
      <c r="CT133" s="8">
        <v>3.51506456241033</v>
      </c>
      <c r="CU133" s="8">
        <v>-7.31115731115732</v>
      </c>
      <c r="CV133" s="8">
        <v>-12.9420560747664</v>
      </c>
      <c r="CW133" s="8">
        <v>2.62796289934731</v>
      </c>
      <c r="CX133" s="8">
        <v>-0.426778242677823</v>
      </c>
      <c r="CY133" s="8">
        <v>2.59685687872931</v>
      </c>
      <c r="CZ133" s="8">
        <v>-2.33453473132373</v>
      </c>
      <c r="DA133" s="8">
        <v>-5.74519835611843</v>
      </c>
      <c r="DB133" s="8">
        <v>7.96405054280121</v>
      </c>
      <c r="DC133" s="8">
        <v>-0.016483969339804</v>
      </c>
      <c r="DD133" s="8">
        <v>2.21745940153325</v>
      </c>
      <c r="DE133" s="8">
        <v>-4.04032258064516</v>
      </c>
      <c r="DF133" s="8">
        <v>7.0005882847298</v>
      </c>
      <c r="DG133" s="8">
        <v>3.24379516179705</v>
      </c>
      <c r="DH133" s="8">
        <v>2.60935717002663</v>
      </c>
      <c r="DI133" s="8">
        <f>[1]!s_Dq_pctchange($B133,DI$1)</f>
        <v>0.645017793594315</v>
      </c>
      <c r="DJ133" s="2"/>
    </row>
    <row r="134" spans="1:114">
      <c r="A134" s="2" t="s">
        <v>46</v>
      </c>
      <c r="B134" s="2" t="s">
        <v>243</v>
      </c>
      <c r="C134" s="2" t="s">
        <v>244</v>
      </c>
      <c r="D134" s="8">
        <v>-4.08505875769447</v>
      </c>
      <c r="E134" s="8">
        <v>3.20886814469079</v>
      </c>
      <c r="F134" s="8">
        <v>-0.98925946862635</v>
      </c>
      <c r="G134" s="8">
        <v>0.713673993719668</v>
      </c>
      <c r="H134" s="8">
        <v>-1.67233560090704</v>
      </c>
      <c r="I134" s="8">
        <v>-0.461228019602179</v>
      </c>
      <c r="J134" s="8">
        <v>0.955690703735875</v>
      </c>
      <c r="K134" s="8">
        <v>-5.27825588066551</v>
      </c>
      <c r="L134" s="8">
        <v>2.5741974560872</v>
      </c>
      <c r="M134" s="8">
        <v>1.50575730735165</v>
      </c>
      <c r="N134" s="8">
        <v>0.203606748109363</v>
      </c>
      <c r="O134" s="8">
        <v>-0.319303338171267</v>
      </c>
      <c r="P134" s="8">
        <v>-3.37798485730927</v>
      </c>
      <c r="Q134" s="8">
        <v>1.38637733574444</v>
      </c>
      <c r="R134" s="8">
        <v>1.90249702734839</v>
      </c>
      <c r="S134" s="8">
        <v>-1.05017502917153</v>
      </c>
      <c r="T134" s="8">
        <v>-1.53301886792454</v>
      </c>
      <c r="U134" s="8">
        <v>-0.658682634730528</v>
      </c>
      <c r="V134" s="8">
        <v>0.783604581072932</v>
      </c>
      <c r="W134" s="8">
        <v>-3.94736842105263</v>
      </c>
      <c r="X134" s="8">
        <v>-1.27646326276464</v>
      </c>
      <c r="Y134" s="8">
        <v>-4.54115421002838</v>
      </c>
      <c r="Z134" s="8">
        <v>3.33663693425836</v>
      </c>
      <c r="AA134" s="8">
        <v>-1.56649616368288</v>
      </c>
      <c r="AB134" s="8">
        <v>-2.82559272491068</v>
      </c>
      <c r="AC134" s="8">
        <v>0.133689839572189</v>
      </c>
      <c r="AD134" s="8">
        <v>2.60347129506008</v>
      </c>
      <c r="AE134" s="8">
        <v>0.16265452179571</v>
      </c>
      <c r="AF134" s="8">
        <v>4.02728158493018</v>
      </c>
      <c r="AG134" s="8">
        <v>15.3918201685919</v>
      </c>
      <c r="AH134" s="8">
        <v>6.22294372294372</v>
      </c>
      <c r="AI134" s="8">
        <v>14.4931227712685</v>
      </c>
      <c r="AJ134" s="8">
        <v>8.6095661846496</v>
      </c>
      <c r="AK134" s="8">
        <v>2.10979106923393</v>
      </c>
      <c r="AL134" s="8">
        <v>-4.81444332998996</v>
      </c>
      <c r="AM134" s="8">
        <v>2.76080084299261</v>
      </c>
      <c r="AN134" s="8">
        <v>-4.26579163248564</v>
      </c>
      <c r="AO134" s="8">
        <v>-1.69237360754071</v>
      </c>
      <c r="AP134" s="8">
        <v>-3.79167574634997</v>
      </c>
      <c r="AQ134" s="8">
        <v>-2.9445073612684</v>
      </c>
      <c r="AR134" s="8">
        <v>-4.34072345390899</v>
      </c>
      <c r="AS134" s="8">
        <v>6.58697243230055</v>
      </c>
      <c r="AT134" s="8">
        <v>1.05287251087206</v>
      </c>
      <c r="AU134" s="8">
        <v>-4.19026047565119</v>
      </c>
      <c r="AV134" s="8">
        <v>-2.7659574468085</v>
      </c>
      <c r="AW134" s="8">
        <v>3.18502309749573</v>
      </c>
      <c r="AX134" s="8">
        <v>-6.10273327049952</v>
      </c>
      <c r="AY134" s="8">
        <v>1.27979924717691</v>
      </c>
      <c r="AZ134" s="8">
        <v>-4.88107036669971</v>
      </c>
      <c r="BA134" s="8">
        <v>-1.45871320656421</v>
      </c>
      <c r="BB134" s="8">
        <v>-7.7980438805181</v>
      </c>
      <c r="BC134" s="8">
        <v>4.95986238532108</v>
      </c>
      <c r="BD134" s="8">
        <v>2.62223436219613</v>
      </c>
      <c r="BE134" s="8">
        <v>-1.54378493478839</v>
      </c>
      <c r="BF134" s="8">
        <v>2.43309002433089</v>
      </c>
      <c r="BG134" s="8">
        <v>2.87674848244918</v>
      </c>
      <c r="BH134" s="8">
        <v>-3.79681888147767</v>
      </c>
      <c r="BI134" s="8">
        <v>2.93333333333334</v>
      </c>
      <c r="BJ134" s="8">
        <v>-4.68911917098447</v>
      </c>
      <c r="BK134" s="8">
        <v>-1.76678445229681</v>
      </c>
      <c r="BL134" s="8">
        <v>12.9219701162147</v>
      </c>
      <c r="BM134" s="8">
        <v>3.35702033815241</v>
      </c>
      <c r="BN134" s="8">
        <v>2.06258890469417</v>
      </c>
      <c r="BO134" s="8">
        <v>-1.3937282229965</v>
      </c>
      <c r="BP134" s="8">
        <v>7.53828032979975</v>
      </c>
      <c r="BQ134" s="8">
        <v>0.0657174151150133</v>
      </c>
      <c r="BR134" s="8">
        <v>-1.138353765324</v>
      </c>
      <c r="BS134" s="8">
        <v>1.90434012400356</v>
      </c>
      <c r="BT134" s="8">
        <v>3.30291177748803</v>
      </c>
      <c r="BU134" s="8">
        <v>-1.57761884728649</v>
      </c>
      <c r="BV134" s="8">
        <v>5.44988245351572</v>
      </c>
      <c r="BW134" s="8">
        <v>4.35751925415485</v>
      </c>
      <c r="BX134" s="8">
        <v>-6.23422023693921</v>
      </c>
      <c r="BY134" s="8">
        <v>-2.65120132560067</v>
      </c>
      <c r="BZ134" s="8">
        <v>9.17021276595746</v>
      </c>
      <c r="CA134" s="8">
        <v>15.2796725784447</v>
      </c>
      <c r="CB134" s="8">
        <v>20</v>
      </c>
      <c r="CC134" s="8">
        <v>10.3691180614257</v>
      </c>
      <c r="CD134" s="8">
        <v>13.032933367373</v>
      </c>
      <c r="CE134" s="8">
        <v>-1.97628458498023</v>
      </c>
      <c r="CF134" s="8">
        <v>2.00460829493087</v>
      </c>
      <c r="CG134" s="8">
        <v>-1.62638355545517</v>
      </c>
      <c r="CH134" s="8">
        <v>8.50746268656718</v>
      </c>
      <c r="CI134" s="8">
        <v>4.76140090995661</v>
      </c>
      <c r="CJ134" s="8">
        <v>-13.2612867387133</v>
      </c>
      <c r="CK134" s="8">
        <v>-3.1206334420121</v>
      </c>
      <c r="CL134" s="8">
        <v>4.69951923076923</v>
      </c>
      <c r="CM134" s="8">
        <v>0.482149007002634</v>
      </c>
      <c r="CN134" s="8">
        <v>0.525534102593401</v>
      </c>
      <c r="CO134" s="8">
        <v>-5.75065348335037</v>
      </c>
      <c r="CP134" s="8">
        <v>9.64668997950077</v>
      </c>
      <c r="CQ134" s="8">
        <v>5.22379852633895</v>
      </c>
      <c r="CR134" s="8">
        <v>7.07566889632107</v>
      </c>
      <c r="CS134" s="8">
        <v>-0.517325524646172</v>
      </c>
      <c r="CT134" s="8">
        <v>16.8367346938775</v>
      </c>
      <c r="CU134" s="8">
        <v>-4.26603963721868</v>
      </c>
      <c r="CV134" s="8">
        <v>-7.99122807017544</v>
      </c>
      <c r="CW134" s="8">
        <v>-1.20125846124511</v>
      </c>
      <c r="CX134" s="8">
        <v>3.63794268069092</v>
      </c>
      <c r="CY134" s="8">
        <v>2.18808193668528</v>
      </c>
      <c r="CZ134" s="8">
        <v>1.37585421412301</v>
      </c>
      <c r="DA134" s="8">
        <v>1.65378392953441</v>
      </c>
      <c r="DB134" s="8">
        <v>8.54111405835545</v>
      </c>
      <c r="DC134" s="8">
        <v>0.0325839035516418</v>
      </c>
      <c r="DD134" s="8">
        <v>4.21824104234529</v>
      </c>
      <c r="DE134" s="8">
        <v>10.7985622753555</v>
      </c>
      <c r="DF134" s="8">
        <v>20</v>
      </c>
      <c r="DG134" s="8">
        <v>4.70733427362481</v>
      </c>
      <c r="DH134" s="8">
        <v>1.97564124151093</v>
      </c>
      <c r="DI134" s="8">
        <f>[1]!s_Dq_pctchange($B134,DI$1)</f>
        <v>10.0776047113215</v>
      </c>
      <c r="DJ134" s="2"/>
    </row>
    <row r="135" spans="1:114">
      <c r="A135" s="2" t="s">
        <v>46</v>
      </c>
      <c r="B135" s="2" t="s">
        <v>245</v>
      </c>
      <c r="C135" s="2" t="s">
        <v>246</v>
      </c>
      <c r="D135" s="8">
        <v>-3.00813008130081</v>
      </c>
      <c r="E135" s="8">
        <v>2.34702430846606</v>
      </c>
      <c r="F135" s="8">
        <v>0.846300846300837</v>
      </c>
      <c r="G135" s="8">
        <v>0.108283703302649</v>
      </c>
      <c r="H135" s="8">
        <v>-3.05570578691184</v>
      </c>
      <c r="I135" s="8">
        <v>-1.0041841004184</v>
      </c>
      <c r="J135" s="8">
        <v>-9.10115525500142</v>
      </c>
      <c r="K135" s="8">
        <v>-6.10663360198388</v>
      </c>
      <c r="L135" s="8">
        <v>1.41961043248597</v>
      </c>
      <c r="M135" s="8">
        <v>2.47395833333333</v>
      </c>
      <c r="N135" s="8">
        <v>0.476493011435825</v>
      </c>
      <c r="O135" s="8">
        <v>-0.916851090736642</v>
      </c>
      <c r="P135" s="8">
        <v>-2.16975111678366</v>
      </c>
      <c r="Q135" s="8">
        <v>1.20678408349642</v>
      </c>
      <c r="R135" s="8">
        <v>0.547856912665161</v>
      </c>
      <c r="S135" s="8">
        <v>0.160256410256408</v>
      </c>
      <c r="T135" s="8">
        <v>-2.24</v>
      </c>
      <c r="U135" s="8">
        <v>-0.163666121112927</v>
      </c>
      <c r="V135" s="8">
        <v>-0.85245901639345</v>
      </c>
      <c r="W135" s="8">
        <v>-2.94312169312168</v>
      </c>
      <c r="X135" s="8">
        <v>1.15843270868824</v>
      </c>
      <c r="Y135" s="8">
        <v>-3.30077467160661</v>
      </c>
      <c r="Z135" s="8">
        <v>1.95053988157437</v>
      </c>
      <c r="AA135" s="8">
        <v>-0.444140758455761</v>
      </c>
      <c r="AB135" s="8">
        <v>-2.40219629375429</v>
      </c>
      <c r="AC135" s="8">
        <v>-0.175808720112515</v>
      </c>
      <c r="AD135" s="8">
        <v>2.57132793237054</v>
      </c>
      <c r="AE135" s="8">
        <v>0.0686813186813246</v>
      </c>
      <c r="AF135" s="8">
        <v>1.44131777625256</v>
      </c>
      <c r="AG135" s="8">
        <v>5.98782138024358</v>
      </c>
      <c r="AH135" s="8">
        <v>-0.44685604851579</v>
      </c>
      <c r="AI135" s="8">
        <v>6.31612696377042</v>
      </c>
      <c r="AJ135" s="8">
        <v>11.248492159228</v>
      </c>
      <c r="AK135" s="8">
        <v>2.38547031715912</v>
      </c>
      <c r="AL135" s="8">
        <v>0.0264760391845269</v>
      </c>
      <c r="AM135" s="8">
        <v>0.741132874536803</v>
      </c>
      <c r="AN135" s="8">
        <v>-1.60273252758802</v>
      </c>
      <c r="AO135" s="8">
        <v>-4.21895861148199</v>
      </c>
      <c r="AP135" s="8">
        <v>-1.58907164761639</v>
      </c>
      <c r="AQ135" s="8">
        <v>0.509915014164307</v>
      </c>
      <c r="AR135" s="8">
        <v>-5.58060879368658</v>
      </c>
      <c r="AS135" s="8">
        <v>6.53731343283581</v>
      </c>
      <c r="AT135" s="8">
        <v>10.3950686466797</v>
      </c>
      <c r="AU135" s="8">
        <v>2.03045685279189</v>
      </c>
      <c r="AV135" s="8">
        <v>-2.28855721393034</v>
      </c>
      <c r="AW135" s="8">
        <v>4.09877800407331</v>
      </c>
      <c r="AX135" s="8">
        <v>-4.98899486426999</v>
      </c>
      <c r="AY135" s="8">
        <v>1.02960102960103</v>
      </c>
      <c r="AZ135" s="8">
        <v>-5.85987261146496</v>
      </c>
      <c r="BA135" s="8">
        <v>-2.46278755074426</v>
      </c>
      <c r="BB135" s="8">
        <v>-4.68923418423973</v>
      </c>
      <c r="BC135" s="8">
        <v>8.26783114992721</v>
      </c>
      <c r="BD135" s="8">
        <v>1.21000268889487</v>
      </c>
      <c r="BE135" s="8">
        <v>1.08926673751327</v>
      </c>
      <c r="BF135" s="8">
        <v>1.70827858081473</v>
      </c>
      <c r="BG135" s="8">
        <v>3.97932816537468</v>
      </c>
      <c r="BH135" s="8">
        <v>-3.20576540755467</v>
      </c>
      <c r="BI135" s="8">
        <v>1.54043645699613</v>
      </c>
      <c r="BJ135" s="8">
        <v>-3.51453855878634</v>
      </c>
      <c r="BK135" s="8">
        <v>-0.917190775681328</v>
      </c>
      <c r="BL135" s="8">
        <v>4.46971700608305</v>
      </c>
      <c r="BM135" s="8">
        <v>4.27848101265821</v>
      </c>
      <c r="BN135" s="8">
        <v>9.22554017965527</v>
      </c>
      <c r="BO135" s="8">
        <v>-2.73394087575017</v>
      </c>
      <c r="BP135" s="8">
        <v>3.74771480804388</v>
      </c>
      <c r="BQ135" s="8">
        <v>0.991189427312783</v>
      </c>
      <c r="BR135" s="8">
        <v>2.63904034896401</v>
      </c>
      <c r="BS135" s="8">
        <v>1.82745431364217</v>
      </c>
      <c r="BT135" s="8">
        <v>4.92487479131885</v>
      </c>
      <c r="BU135" s="8">
        <v>5.13126491646778</v>
      </c>
      <c r="BV135" s="8">
        <v>15.0397275822929</v>
      </c>
      <c r="BW135" s="8">
        <v>5.689853642493</v>
      </c>
      <c r="BX135" s="8">
        <v>-1.38478294694257</v>
      </c>
      <c r="BY135" s="8">
        <v>-4.92268854528243</v>
      </c>
      <c r="BZ135" s="8">
        <v>12.0146033853302</v>
      </c>
      <c r="CA135" s="8">
        <v>0.281481481481483</v>
      </c>
      <c r="CB135" s="8">
        <v>6.3672625203132</v>
      </c>
      <c r="CC135" s="8">
        <v>4.44444444444445</v>
      </c>
      <c r="CD135" s="8">
        <v>20</v>
      </c>
      <c r="CE135" s="8">
        <v>2.77039007092199</v>
      </c>
      <c r="CF135" s="8">
        <v>2.00560707353891</v>
      </c>
      <c r="CG135" s="8">
        <v>-1.8287526427061</v>
      </c>
      <c r="CH135" s="8">
        <v>1.08754172499191</v>
      </c>
      <c r="CI135" s="8">
        <v>8.81976991904558</v>
      </c>
      <c r="CJ135" s="8">
        <v>-8.1049334377447</v>
      </c>
      <c r="CK135" s="8">
        <v>-2.31146144013636</v>
      </c>
      <c r="CL135" s="8">
        <v>5.56100752371607</v>
      </c>
      <c r="CM135" s="8">
        <v>3.69796508625142</v>
      </c>
      <c r="CN135" s="8">
        <v>9.1742205398944</v>
      </c>
      <c r="CO135" s="8">
        <v>-10.3558394160584</v>
      </c>
      <c r="CP135" s="8">
        <v>10.4325699745547</v>
      </c>
      <c r="CQ135" s="8">
        <v>-0.202764976958534</v>
      </c>
      <c r="CR135" s="8">
        <v>-0.795002963389789</v>
      </c>
      <c r="CS135" s="8">
        <v>-1.88222139396198</v>
      </c>
      <c r="CT135" s="8">
        <v>13.5042735042735</v>
      </c>
      <c r="CU135" s="8">
        <v>5.1037483266399</v>
      </c>
      <c r="CV135" s="8">
        <v>2.31651010985511</v>
      </c>
      <c r="CW135" s="8">
        <v>-1.17482299852175</v>
      </c>
      <c r="CX135" s="8">
        <v>-1.96032120925838</v>
      </c>
      <c r="CY135" s="8">
        <v>-1.78270296314141</v>
      </c>
      <c r="CZ135" s="8">
        <v>-2.29744092878751</v>
      </c>
      <c r="DA135" s="8">
        <v>2.9958158995816</v>
      </c>
      <c r="DB135" s="8">
        <v>11.147221319467</v>
      </c>
      <c r="DC135" s="8">
        <v>0.219298245614021</v>
      </c>
      <c r="DD135" s="8">
        <v>-2.5747629467542</v>
      </c>
      <c r="DE135" s="8">
        <v>3.51126750018717</v>
      </c>
      <c r="DF135" s="8">
        <v>16.4979025025315</v>
      </c>
      <c r="DG135" s="8">
        <v>5.31445955174769</v>
      </c>
      <c r="DH135" s="8">
        <v>-4.02641042268466</v>
      </c>
      <c r="DI135" s="8">
        <f>[1]!s_Dq_pctchange($B135,DI$1)</f>
        <v>-1.16707616707618</v>
      </c>
      <c r="DJ135" s="2"/>
    </row>
    <row r="136" spans="1:114">
      <c r="A136" s="2" t="s">
        <v>46</v>
      </c>
      <c r="B136" s="2" t="s">
        <v>247</v>
      </c>
      <c r="C136" s="2" t="s">
        <v>248</v>
      </c>
      <c r="D136" s="8">
        <v>-1.9859813084112</v>
      </c>
      <c r="E136" s="8">
        <v>2.90027810885974</v>
      </c>
      <c r="F136" s="8">
        <v>-0.424710424710424</v>
      </c>
      <c r="G136" s="8">
        <v>-0.969367972082199</v>
      </c>
      <c r="H136" s="8">
        <v>0.313234142521535</v>
      </c>
      <c r="I136" s="8">
        <v>-0.624512099921937</v>
      </c>
      <c r="J136" s="8">
        <v>2.90652003142183</v>
      </c>
      <c r="K136" s="8">
        <v>-3.3206106870229</v>
      </c>
      <c r="L136" s="8">
        <v>1.85550730359259</v>
      </c>
      <c r="M136" s="8">
        <v>-0.193798449612405</v>
      </c>
      <c r="N136" s="8">
        <v>2.40776699029126</v>
      </c>
      <c r="O136" s="8">
        <v>0.72051573758057</v>
      </c>
      <c r="P136" s="8">
        <v>-2.56024096385542</v>
      </c>
      <c r="Q136" s="8">
        <v>4.32766615146832</v>
      </c>
      <c r="R136" s="8">
        <v>1.66666666666666</v>
      </c>
      <c r="S136" s="8">
        <v>-2.69581056466301</v>
      </c>
      <c r="T136" s="8">
        <v>-1.23549232497193</v>
      </c>
      <c r="U136" s="8">
        <v>-0.303260045489007</v>
      </c>
      <c r="V136" s="8">
        <v>-4.94296577946768</v>
      </c>
      <c r="W136" s="8">
        <v>-3.68000000000001</v>
      </c>
      <c r="X136" s="8">
        <v>-0.955149501661108</v>
      </c>
      <c r="Y136" s="8">
        <v>-2.26415094339624</v>
      </c>
      <c r="Z136" s="8">
        <v>1.93050193050195</v>
      </c>
      <c r="AA136" s="8">
        <v>-0.462962962962977</v>
      </c>
      <c r="AB136" s="8">
        <v>-1.26849894291755</v>
      </c>
      <c r="AC136" s="8">
        <v>1.19914346895074</v>
      </c>
      <c r="AD136" s="8">
        <v>2.15827338129497</v>
      </c>
      <c r="AE136" s="8">
        <v>3.976801988401</v>
      </c>
      <c r="AF136" s="8">
        <v>4.34262948207171</v>
      </c>
      <c r="AG136" s="8">
        <v>0.152730049637273</v>
      </c>
      <c r="AH136" s="8">
        <v>0.838734273732352</v>
      </c>
      <c r="AI136" s="8">
        <v>10.0567107750473</v>
      </c>
      <c r="AJ136" s="8">
        <v>3.71006526966678</v>
      </c>
      <c r="AK136" s="8">
        <v>-3.74296124544551</v>
      </c>
      <c r="AL136" s="8">
        <v>-2.95939435650379</v>
      </c>
      <c r="AM136" s="8">
        <v>-2.97872340425532</v>
      </c>
      <c r="AN136" s="8">
        <v>-5.51900584795321</v>
      </c>
      <c r="AO136" s="8">
        <v>-0.967117988394581</v>
      </c>
      <c r="AP136" s="8">
        <v>0.46874999999998</v>
      </c>
      <c r="AQ136" s="8">
        <v>3.03265940902022</v>
      </c>
      <c r="AR136" s="8">
        <v>-4.94339622641509</v>
      </c>
      <c r="AS136" s="8">
        <v>15.005954743946</v>
      </c>
      <c r="AT136" s="8">
        <v>-0.103555402140144</v>
      </c>
      <c r="AU136" s="8">
        <v>-2.93711126468556</v>
      </c>
      <c r="AV136" s="8">
        <v>-1.99359202563189</v>
      </c>
      <c r="AW136" s="8">
        <v>11.4783872139484</v>
      </c>
      <c r="AX136" s="8">
        <v>-3.61681329423266</v>
      </c>
      <c r="AY136" s="8">
        <v>-0.676132521974302</v>
      </c>
      <c r="AZ136" s="8">
        <v>-2.85908781484003</v>
      </c>
      <c r="BA136" s="8">
        <v>-4.48493342676944</v>
      </c>
      <c r="BB136" s="8">
        <v>-8.7307410124725</v>
      </c>
      <c r="BC136" s="8">
        <v>9.04340836012863</v>
      </c>
      <c r="BD136" s="8">
        <v>-0.774050866199769</v>
      </c>
      <c r="BE136" s="8">
        <v>-3.23179791976227</v>
      </c>
      <c r="BF136" s="8">
        <v>0.806142034548947</v>
      </c>
      <c r="BG136" s="8">
        <v>0.952018278750949</v>
      </c>
      <c r="BH136" s="8">
        <v>-7.20482836665408</v>
      </c>
      <c r="BI136" s="8">
        <v>9.14634146341463</v>
      </c>
      <c r="BJ136" s="8">
        <v>-5.17690875232775</v>
      </c>
      <c r="BK136" s="8">
        <v>0.274941084053423</v>
      </c>
      <c r="BL136" s="8">
        <v>4.77869173521347</v>
      </c>
      <c r="BM136" s="8">
        <v>3.81308411214952</v>
      </c>
      <c r="BN136" s="8">
        <v>0.828231904933388</v>
      </c>
      <c r="BO136" s="8">
        <v>3.10714285714285</v>
      </c>
      <c r="BP136" s="8">
        <v>3.53307932109456</v>
      </c>
      <c r="BQ136" s="8">
        <v>-0.970224155235856</v>
      </c>
      <c r="BR136" s="8">
        <v>-0.709459459459462</v>
      </c>
      <c r="BS136" s="8">
        <v>0.510377679482811</v>
      </c>
      <c r="BT136" s="8">
        <v>-1.01557210561951</v>
      </c>
      <c r="BU136" s="8">
        <v>-1.36798905608754</v>
      </c>
      <c r="BV136" s="8">
        <v>3.19001386962553</v>
      </c>
      <c r="BW136" s="8">
        <v>0.168010752688162</v>
      </c>
      <c r="BX136" s="8">
        <v>-3.92485743039248</v>
      </c>
      <c r="BY136" s="8">
        <v>2.44413407821229</v>
      </c>
      <c r="BZ136" s="8">
        <v>14.7920927062031</v>
      </c>
      <c r="CA136" s="8">
        <v>5.78978622327792</v>
      </c>
      <c r="CB136" s="8">
        <v>6.28683693516699</v>
      </c>
      <c r="CC136" s="8">
        <v>-1.37311856350672</v>
      </c>
      <c r="CD136" s="8">
        <v>13.4939759036145</v>
      </c>
      <c r="CE136" s="8">
        <v>-3.27907525359756</v>
      </c>
      <c r="CF136" s="8">
        <v>1.24390243902439</v>
      </c>
      <c r="CG136" s="8">
        <v>-1.2045290291496</v>
      </c>
      <c r="CH136" s="8">
        <v>-1.3899049012436</v>
      </c>
      <c r="CI136" s="8">
        <v>-1.08803165182987</v>
      </c>
      <c r="CJ136" s="8">
        <v>-5</v>
      </c>
      <c r="CK136" s="8">
        <v>-2.68421052631579</v>
      </c>
      <c r="CL136" s="8">
        <v>0.324499729583574</v>
      </c>
      <c r="CM136" s="8">
        <v>20</v>
      </c>
      <c r="CN136" s="8">
        <v>-2.51572327044026</v>
      </c>
      <c r="CO136" s="8">
        <v>-5.78341013824885</v>
      </c>
      <c r="CP136" s="8">
        <v>13.6463683052091</v>
      </c>
      <c r="CQ136" s="8">
        <v>-1.52786744136002</v>
      </c>
      <c r="CR136" s="8">
        <v>1.00524475524476</v>
      </c>
      <c r="CS136" s="8">
        <v>-4.75984422327995</v>
      </c>
      <c r="CT136" s="8">
        <v>7.22398909586552</v>
      </c>
      <c r="CU136" s="8">
        <v>-2.03389830508475</v>
      </c>
      <c r="CV136" s="8">
        <v>-6.59602076124569</v>
      </c>
      <c r="CW136" s="8">
        <v>-0.43991664737206</v>
      </c>
      <c r="CX136" s="8">
        <v>-2.88372093023258</v>
      </c>
      <c r="CY136" s="8">
        <v>-0.143678160919521</v>
      </c>
      <c r="CZ136" s="8">
        <v>-0.383693045563567</v>
      </c>
      <c r="DA136" s="8">
        <v>-4.64612421762157</v>
      </c>
      <c r="DB136" s="8">
        <v>11.8151981822772</v>
      </c>
      <c r="DC136" s="8">
        <v>7.47347030932491</v>
      </c>
      <c r="DD136" s="8">
        <v>-0.903361344537823</v>
      </c>
      <c r="DE136" s="8">
        <v>19.9915200339199</v>
      </c>
      <c r="DF136" s="8">
        <v>20</v>
      </c>
      <c r="DG136" s="8">
        <v>19.9941107184923</v>
      </c>
      <c r="DH136" s="8">
        <v>-1.97546012269938</v>
      </c>
      <c r="DI136" s="8">
        <f>[1]!s_Dq_pctchange($B136,DI$1)</f>
        <v>-1.56465139566906</v>
      </c>
      <c r="DJ136" s="2"/>
    </row>
    <row r="137" spans="1:114">
      <c r="A137" s="2" t="s">
        <v>46</v>
      </c>
      <c r="B137" s="2" t="s">
        <v>249</v>
      </c>
      <c r="C137" s="2" t="s">
        <v>250</v>
      </c>
      <c r="D137" s="8">
        <v>-1.25348189415042</v>
      </c>
      <c r="E137" s="8">
        <v>4.65444287729196</v>
      </c>
      <c r="F137" s="8">
        <v>0.269541778975753</v>
      </c>
      <c r="G137" s="8">
        <v>0.268817204301074</v>
      </c>
      <c r="H137" s="8">
        <v>1.07238605898123</v>
      </c>
      <c r="I137" s="8">
        <v>-0.795755968169756</v>
      </c>
      <c r="J137" s="8">
        <v>1.47058823529411</v>
      </c>
      <c r="K137" s="8">
        <v>-2.63504611330698</v>
      </c>
      <c r="L137" s="8">
        <v>0</v>
      </c>
      <c r="M137" s="8">
        <v>0.270635994587278</v>
      </c>
      <c r="N137" s="8">
        <v>-1.48448043184886</v>
      </c>
      <c r="O137" s="8">
        <v>0</v>
      </c>
      <c r="P137" s="8">
        <v>-3.01369863013698</v>
      </c>
      <c r="Q137" s="8">
        <v>1.69491525423729</v>
      </c>
      <c r="R137" s="8">
        <v>-0.416666666666664</v>
      </c>
      <c r="S137" s="8">
        <v>1.81311018131101</v>
      </c>
      <c r="T137" s="8">
        <v>-3.97260273972602</v>
      </c>
      <c r="U137" s="8">
        <v>-3.13837375178318</v>
      </c>
      <c r="V137" s="8">
        <v>0.589101620029466</v>
      </c>
      <c r="W137" s="8">
        <v>3.07467057101024</v>
      </c>
      <c r="X137" s="8">
        <v>-2.41477272727273</v>
      </c>
      <c r="Y137" s="8">
        <v>-3.2023289665211</v>
      </c>
      <c r="Z137" s="8">
        <v>1.20300751879698</v>
      </c>
      <c r="AA137" s="8">
        <v>0.594353640416044</v>
      </c>
      <c r="AB137" s="8">
        <v>-2.06794682422452</v>
      </c>
      <c r="AC137" s="8">
        <v>1.35746606334842</v>
      </c>
      <c r="AD137" s="8">
        <v>3.72023809523809</v>
      </c>
      <c r="AE137" s="8">
        <v>-2.4390243902439</v>
      </c>
      <c r="AF137" s="8">
        <v>-0.294117647058807</v>
      </c>
      <c r="AG137" s="8">
        <v>0</v>
      </c>
      <c r="AH137" s="8">
        <v>2.80235988200588</v>
      </c>
      <c r="AI137" s="8">
        <v>6.59971305595409</v>
      </c>
      <c r="AJ137" s="8">
        <v>9.95962314939435</v>
      </c>
      <c r="AK137" s="8">
        <v>1.8359853121175</v>
      </c>
      <c r="AL137" s="8">
        <v>0.841346153846161</v>
      </c>
      <c r="AM137" s="8">
        <v>0.953516090584034</v>
      </c>
      <c r="AN137" s="8">
        <v>-5.78512396694216</v>
      </c>
      <c r="AO137" s="8">
        <v>-1.25313283208021</v>
      </c>
      <c r="AP137" s="8">
        <v>-0.507614213197966</v>
      </c>
      <c r="AQ137" s="8">
        <v>-1.40306122448979</v>
      </c>
      <c r="AR137" s="8">
        <v>-3.88098318240622</v>
      </c>
      <c r="AS137" s="8">
        <v>4.17227456258413</v>
      </c>
      <c r="AT137" s="8">
        <v>5.94315245478035</v>
      </c>
      <c r="AU137" s="8">
        <v>0.243902439024401</v>
      </c>
      <c r="AV137" s="8">
        <v>1.45985401459853</v>
      </c>
      <c r="AW137" s="8">
        <v>0.359712230215825</v>
      </c>
      <c r="AX137" s="8">
        <v>-4.3010752688172</v>
      </c>
      <c r="AY137" s="8">
        <v>1.12359550561797</v>
      </c>
      <c r="AZ137" s="8">
        <v>-5.30864197530863</v>
      </c>
      <c r="BA137" s="8">
        <v>1.43415906127771</v>
      </c>
      <c r="BB137" s="8">
        <v>-5.1413881748072</v>
      </c>
      <c r="BC137" s="8">
        <v>6.09756097560976</v>
      </c>
      <c r="BD137" s="8">
        <v>0.383141762452105</v>
      </c>
      <c r="BE137" s="8">
        <v>0.127226463104325</v>
      </c>
      <c r="BF137" s="8">
        <v>10.0381194409149</v>
      </c>
      <c r="BG137" s="8">
        <v>5.08083140877597</v>
      </c>
      <c r="BH137" s="8">
        <v>1.31868131868133</v>
      </c>
      <c r="BI137" s="8">
        <v>-1.5184381778742</v>
      </c>
      <c r="BJ137" s="8">
        <v>2.86343612334802</v>
      </c>
      <c r="BK137" s="8">
        <v>-6.31691648822269</v>
      </c>
      <c r="BL137" s="8">
        <v>10.0571428571428</v>
      </c>
      <c r="BM137" s="8">
        <v>1.97300103842161</v>
      </c>
      <c r="BN137" s="8">
        <v>3.46232179226069</v>
      </c>
      <c r="BO137" s="8">
        <v>-2.75590551181103</v>
      </c>
      <c r="BP137" s="8">
        <v>3.13765182186235</v>
      </c>
      <c r="BQ137" s="8">
        <v>1.76643768400391</v>
      </c>
      <c r="BR137" s="8">
        <v>-1.15718418514946</v>
      </c>
      <c r="BS137" s="8">
        <v>-1.95121951219511</v>
      </c>
      <c r="BT137" s="8">
        <v>-0.59701492537315</v>
      </c>
      <c r="BU137" s="8">
        <v>0.100100100100099</v>
      </c>
      <c r="BV137" s="8">
        <v>-0.0999999999999994</v>
      </c>
      <c r="BW137" s="8">
        <v>3.10310310310312</v>
      </c>
      <c r="BX137" s="8">
        <v>-10</v>
      </c>
      <c r="BY137" s="8">
        <v>5.2858683926645</v>
      </c>
      <c r="BZ137" s="8">
        <v>7.37704918032789</v>
      </c>
      <c r="CA137" s="8">
        <v>0.763358778625949</v>
      </c>
      <c r="CB137" s="8">
        <v>4.07196969696969</v>
      </c>
      <c r="CC137" s="8">
        <v>-2.18380345768879</v>
      </c>
      <c r="CD137" s="8">
        <v>6.51162790697672</v>
      </c>
      <c r="CE137" s="8">
        <v>-1.39737991266375</v>
      </c>
      <c r="CF137" s="8">
        <v>-1.94862710363152</v>
      </c>
      <c r="CG137" s="8">
        <v>-1.08401084010841</v>
      </c>
      <c r="CH137" s="8">
        <v>-1.00456621004566</v>
      </c>
      <c r="CI137" s="8">
        <v>2.12177121771218</v>
      </c>
      <c r="CJ137" s="8">
        <v>-5.78139114724482</v>
      </c>
      <c r="CK137" s="8">
        <v>-3.06807286673058</v>
      </c>
      <c r="CL137" s="8">
        <v>-1.08803165182986</v>
      </c>
      <c r="CM137" s="8">
        <v>-2.79999999999998</v>
      </c>
      <c r="CN137" s="8">
        <v>1.95473251028805</v>
      </c>
      <c r="CO137" s="8">
        <v>-6.25630676084763</v>
      </c>
      <c r="CP137" s="8">
        <v>7.42734122712594</v>
      </c>
      <c r="CQ137" s="8">
        <v>1.00200400801605</v>
      </c>
      <c r="CR137" s="8">
        <v>7.24206349206349</v>
      </c>
      <c r="CS137" s="8">
        <v>-3.2377428307123</v>
      </c>
      <c r="CT137" s="8">
        <v>10.038240917782</v>
      </c>
      <c r="CU137" s="8">
        <v>9.99131190269332</v>
      </c>
      <c r="CV137" s="8">
        <v>-2.29067930489733</v>
      </c>
      <c r="CW137" s="8">
        <v>-4.28455941794664</v>
      </c>
      <c r="CX137" s="8">
        <v>1.68918918918918</v>
      </c>
      <c r="CY137" s="8">
        <v>-4.15282392026577</v>
      </c>
      <c r="CZ137" s="8">
        <v>-2.16637781629116</v>
      </c>
      <c r="DA137" s="8">
        <v>-4.87156775907882</v>
      </c>
      <c r="DB137" s="8">
        <v>9.96275605214152</v>
      </c>
      <c r="DC137" s="8">
        <v>3.30228619813717</v>
      </c>
      <c r="DD137" s="8">
        <v>0.163934426229523</v>
      </c>
      <c r="DE137" s="8">
        <v>5.89198036006545</v>
      </c>
      <c r="DF137" s="8">
        <v>9.9690880989181</v>
      </c>
      <c r="DG137" s="8">
        <v>9.97891777933942</v>
      </c>
      <c r="DH137" s="8">
        <v>10.0319488817891</v>
      </c>
      <c r="DI137" s="8">
        <f>[1]!s_Dq_pctchange($B137,DI$1)</f>
        <v>2.03252032520326</v>
      </c>
      <c r="DJ137" s="2"/>
    </row>
    <row r="138" spans="1:114">
      <c r="A138" s="2" t="s">
        <v>46</v>
      </c>
      <c r="B138" s="2" t="s">
        <v>251</v>
      </c>
      <c r="C138" s="2" t="s">
        <v>252</v>
      </c>
      <c r="D138" s="8">
        <v>0.286601385240044</v>
      </c>
      <c r="E138" s="8">
        <v>6.62062395808526</v>
      </c>
      <c r="F138" s="8">
        <v>-0.938128210855499</v>
      </c>
      <c r="G138" s="8">
        <v>1.01465614430665</v>
      </c>
      <c r="H138" s="8">
        <v>-1.11607142857144</v>
      </c>
      <c r="I138" s="8">
        <v>-0.541760722347624</v>
      </c>
      <c r="J138" s="8">
        <v>2.29232864275987</v>
      </c>
      <c r="K138" s="8">
        <v>-2.24095850898602</v>
      </c>
      <c r="L138" s="8">
        <v>1.92918747162959</v>
      </c>
      <c r="M138" s="8">
        <v>5.09908706301493</v>
      </c>
      <c r="N138" s="8">
        <v>-2.54237288135594</v>
      </c>
      <c r="O138" s="8">
        <v>0.086956521739118</v>
      </c>
      <c r="P138" s="8">
        <v>-7.10251954821893</v>
      </c>
      <c r="Q138" s="8">
        <v>1.56651858779518</v>
      </c>
      <c r="R138" s="8">
        <v>2.8084714548803</v>
      </c>
      <c r="S138" s="8">
        <v>3.87371249440215</v>
      </c>
      <c r="T138" s="8">
        <v>-3.44901918516922</v>
      </c>
      <c r="U138" s="8">
        <v>1.98705068095557</v>
      </c>
      <c r="V138" s="8">
        <v>-3.87478108581436</v>
      </c>
      <c r="W138" s="8">
        <v>-4.98747437941244</v>
      </c>
      <c r="X138" s="8">
        <v>-2.30105465004793</v>
      </c>
      <c r="Y138" s="8">
        <v>-3.75368007850835</v>
      </c>
      <c r="Z138" s="8">
        <v>5.91384144787153</v>
      </c>
      <c r="AA138" s="8">
        <v>-2.98435619735258</v>
      </c>
      <c r="AB138" s="8">
        <v>-3.12577524187548</v>
      </c>
      <c r="AC138" s="8">
        <v>6.47887323943663</v>
      </c>
      <c r="AD138" s="8">
        <v>7.93650793650795</v>
      </c>
      <c r="AE138" s="8">
        <v>0.311942959001782</v>
      </c>
      <c r="AF138" s="8">
        <v>-0.222123500666383</v>
      </c>
      <c r="AG138" s="8">
        <v>0.934995547640265</v>
      </c>
      <c r="AH138" s="8">
        <v>-0.904278782531995</v>
      </c>
      <c r="AI138" s="8">
        <v>2.42599599376809</v>
      </c>
      <c r="AJ138" s="8">
        <v>7.34463276836157</v>
      </c>
      <c r="AK138" s="8">
        <v>-1.8825910931174</v>
      </c>
      <c r="AL138" s="8">
        <v>-3.81679389312978</v>
      </c>
      <c r="AM138" s="8">
        <v>-1.28700128700127</v>
      </c>
      <c r="AN138" s="8">
        <v>-5.54106910039114</v>
      </c>
      <c r="AO138" s="8">
        <v>-0.529100529100522</v>
      </c>
      <c r="AP138" s="8">
        <v>0.0693802035152674</v>
      </c>
      <c r="AQ138" s="8">
        <v>14.6984053616825</v>
      </c>
      <c r="AR138" s="8">
        <v>-2.78057626435624</v>
      </c>
      <c r="AS138" s="8">
        <v>-0.518134715025902</v>
      </c>
      <c r="AT138" s="8">
        <v>14.3333333333333</v>
      </c>
      <c r="AU138" s="8">
        <v>-4.28206997084548</v>
      </c>
      <c r="AV138" s="8">
        <v>-2.81743765467352</v>
      </c>
      <c r="AW138" s="8">
        <v>4.79921645445641</v>
      </c>
      <c r="AX138" s="8">
        <v>-7.98130841121496</v>
      </c>
      <c r="AY138" s="8">
        <v>0.710948608572015</v>
      </c>
      <c r="AZ138" s="8">
        <v>-4.49778136345299</v>
      </c>
      <c r="BA138" s="8">
        <v>0.211193241816257</v>
      </c>
      <c r="BB138" s="8">
        <v>-4.74183350895679</v>
      </c>
      <c r="BC138" s="8">
        <v>3.27433628318583</v>
      </c>
      <c r="BD138" s="8">
        <v>4.94858611825193</v>
      </c>
      <c r="BE138" s="8">
        <v>7.59338640538886</v>
      </c>
      <c r="BF138" s="8">
        <v>8.00607095427813</v>
      </c>
      <c r="BG138" s="8">
        <v>1.65115053574564</v>
      </c>
      <c r="BH138" s="8">
        <v>-3.35234145498532</v>
      </c>
      <c r="BI138" s="8">
        <v>0.840336134453785</v>
      </c>
      <c r="BJ138" s="8">
        <v>-3.08510638297872</v>
      </c>
      <c r="BK138" s="8">
        <v>-0.457372850347614</v>
      </c>
      <c r="BL138" s="8">
        <v>2.59143539790481</v>
      </c>
      <c r="BM138" s="8">
        <v>2.00644930132569</v>
      </c>
      <c r="BN138" s="8">
        <v>0.667369160519854</v>
      </c>
      <c r="BO138" s="8">
        <v>0.715282623866013</v>
      </c>
      <c r="BP138" s="8">
        <v>1.09128702580981</v>
      </c>
      <c r="BQ138" s="8">
        <v>0.873886223440706</v>
      </c>
      <c r="BR138" s="8">
        <v>5.01104127739087</v>
      </c>
      <c r="BS138" s="8">
        <v>-1.47201552895503</v>
      </c>
      <c r="BT138" s="8">
        <v>0.394023969791491</v>
      </c>
      <c r="BU138" s="8">
        <v>3.77759607522487</v>
      </c>
      <c r="BV138" s="8">
        <v>6.98077529152221</v>
      </c>
      <c r="BW138" s="8">
        <v>-4.19796730004417</v>
      </c>
      <c r="BX138" s="8">
        <v>-13.3917589175892</v>
      </c>
      <c r="BY138" s="8">
        <v>7.59808272678856</v>
      </c>
      <c r="BZ138" s="8">
        <v>2.4748391354562</v>
      </c>
      <c r="CA138" s="8">
        <v>2.49557237159877</v>
      </c>
      <c r="CB138" s="8">
        <v>3.62865221489161</v>
      </c>
      <c r="CC138" s="8">
        <v>3.86539336061846</v>
      </c>
      <c r="CD138" s="8">
        <v>9.74897840046704</v>
      </c>
      <c r="CE138" s="8">
        <v>-4.73404255319149</v>
      </c>
      <c r="CF138" s="8">
        <v>-2.2892238972641</v>
      </c>
      <c r="CG138" s="8">
        <v>3.85714285714285</v>
      </c>
      <c r="CH138" s="8">
        <v>6.39614855570839</v>
      </c>
      <c r="CI138" s="8">
        <v>5.59793148028444</v>
      </c>
      <c r="CJ138" s="8">
        <v>-6.8437806072478</v>
      </c>
      <c r="CK138" s="8">
        <v>-3.67985280588778</v>
      </c>
      <c r="CL138" s="8">
        <v>-2.37413016782644</v>
      </c>
      <c r="CM138" s="8">
        <v>0.279524807826688</v>
      </c>
      <c r="CN138" s="8">
        <v>0.139372822299659</v>
      </c>
      <c r="CO138" s="8">
        <v>-7.61308281141267</v>
      </c>
      <c r="CP138" s="8">
        <v>6.47785477553482</v>
      </c>
      <c r="CQ138" s="8">
        <v>-3.59366157328806</v>
      </c>
      <c r="CR138" s="8">
        <v>0.381567361314937</v>
      </c>
      <c r="CS138" s="8">
        <v>-7.22222222222222</v>
      </c>
      <c r="CT138" s="8">
        <v>2.94673810274188</v>
      </c>
      <c r="CU138" s="8">
        <v>0.719424460431645</v>
      </c>
      <c r="CV138" s="8">
        <v>-3.78419452887537</v>
      </c>
      <c r="CW138" s="8">
        <v>-1.37419049123362</v>
      </c>
      <c r="CX138" s="8">
        <v>-1.00896860986546</v>
      </c>
      <c r="CY138" s="8">
        <v>-4.85358356253033</v>
      </c>
      <c r="CZ138" s="8">
        <v>-1.97245366434281</v>
      </c>
      <c r="DA138" s="8">
        <v>-5.6721595836947</v>
      </c>
      <c r="DB138" s="8">
        <v>8.95549834497978</v>
      </c>
      <c r="DC138" s="8">
        <v>0.725738396624472</v>
      </c>
      <c r="DD138" s="8">
        <v>-0.619973190348519</v>
      </c>
      <c r="DE138" s="8">
        <v>8.41342100826167</v>
      </c>
      <c r="DF138" s="8">
        <v>12.4078108548036</v>
      </c>
      <c r="DG138" s="8">
        <v>5.19104592821303</v>
      </c>
      <c r="DH138" s="8">
        <v>11.9244175380664</v>
      </c>
      <c r="DI138" s="8">
        <f>[1]!s_Dq_pctchange($B138,DI$1)</f>
        <v>4.86805441730863</v>
      </c>
      <c r="DJ138" s="2"/>
    </row>
    <row r="139" spans="1:114">
      <c r="A139" s="2" t="s">
        <v>46</v>
      </c>
      <c r="B139" s="2" t="s">
        <v>253</v>
      </c>
      <c r="C139" s="2" t="s">
        <v>254</v>
      </c>
      <c r="D139" s="8">
        <v>-3.46657233816767</v>
      </c>
      <c r="E139" s="8">
        <v>1.42909490655917</v>
      </c>
      <c r="F139" s="8">
        <v>-2.78179190751444</v>
      </c>
      <c r="G139" s="8">
        <v>2.09959123002601</v>
      </c>
      <c r="H139" s="8">
        <v>-2.74795268425842</v>
      </c>
      <c r="I139" s="8">
        <v>-0.0374251497005882</v>
      </c>
      <c r="J139" s="8">
        <v>-1.64732309996257</v>
      </c>
      <c r="K139" s="8">
        <v>-4.37761705367339</v>
      </c>
      <c r="L139" s="8">
        <v>1.27388535031847</v>
      </c>
      <c r="M139" s="8">
        <v>0.982704402515718</v>
      </c>
      <c r="N139" s="8">
        <v>2.91942390035034</v>
      </c>
      <c r="O139" s="8">
        <v>-2.79878971255674</v>
      </c>
      <c r="P139" s="8">
        <v>-2.45136186770428</v>
      </c>
      <c r="Q139" s="8">
        <v>2.11408057439171</v>
      </c>
      <c r="R139" s="8">
        <v>1.46484375</v>
      </c>
      <c r="S139" s="8">
        <v>-1.82868142444659</v>
      </c>
      <c r="T139" s="8">
        <v>-0.921568627450979</v>
      </c>
      <c r="U139" s="8">
        <v>0.178112012665732</v>
      </c>
      <c r="V139" s="8">
        <v>-1.12603713947056</v>
      </c>
      <c r="W139" s="8">
        <v>-3.03696303696304</v>
      </c>
      <c r="X139" s="8">
        <v>2.59633216567072</v>
      </c>
      <c r="Y139" s="8">
        <v>-3.87628037758587</v>
      </c>
      <c r="Z139" s="8">
        <v>3.32218972001673</v>
      </c>
      <c r="AA139" s="8">
        <v>-3.15470171890799</v>
      </c>
      <c r="AB139" s="8">
        <v>-0.292336604719148</v>
      </c>
      <c r="AC139" s="8">
        <v>-0.816753926701575</v>
      </c>
      <c r="AD139" s="8">
        <v>2.36486486486487</v>
      </c>
      <c r="AE139" s="8">
        <v>3.40346534653466</v>
      </c>
      <c r="AF139" s="8">
        <v>0.139636943945741</v>
      </c>
      <c r="AG139" s="8">
        <v>6.97211155378486</v>
      </c>
      <c r="AH139" s="8">
        <v>-0.48417132216016</v>
      </c>
      <c r="AI139" s="8">
        <v>1.79640718562874</v>
      </c>
      <c r="AJ139" s="8">
        <v>6.47058823529412</v>
      </c>
      <c r="AK139" s="8">
        <v>-2.39986187845303</v>
      </c>
      <c r="AL139" s="8">
        <v>-3.90942862197064</v>
      </c>
      <c r="AM139" s="8">
        <v>5.20986745213549</v>
      </c>
      <c r="AN139" s="8">
        <v>-4.61942257217848</v>
      </c>
      <c r="AO139" s="8">
        <v>-2.89855072463769</v>
      </c>
      <c r="AP139" s="8">
        <v>-2.70168146608728</v>
      </c>
      <c r="AQ139" s="8">
        <v>-1.74757281553397</v>
      </c>
      <c r="AR139" s="8">
        <v>-4.1501976284585</v>
      </c>
      <c r="AS139" s="8">
        <v>4.26804123711339</v>
      </c>
      <c r="AT139" s="8">
        <v>2.86731263595018</v>
      </c>
      <c r="AU139" s="8">
        <v>-3.03729334871204</v>
      </c>
      <c r="AV139" s="8">
        <v>7.49405233941315</v>
      </c>
      <c r="AW139" s="8">
        <v>8.81593507930654</v>
      </c>
      <c r="AX139" s="8">
        <v>-4.72881355932203</v>
      </c>
      <c r="AY139" s="8">
        <v>3.7893613236079</v>
      </c>
      <c r="AZ139" s="8">
        <v>-5.17655125128557</v>
      </c>
      <c r="BA139" s="8">
        <v>-4.03109182935647</v>
      </c>
      <c r="BB139" s="8">
        <v>-5.63194575249576</v>
      </c>
      <c r="BC139" s="8">
        <v>4.53093812375248</v>
      </c>
      <c r="BD139" s="8">
        <v>-0.34370822990262</v>
      </c>
      <c r="BE139" s="8">
        <v>-0.421536692853032</v>
      </c>
      <c r="BF139" s="8">
        <v>1.80873580912064</v>
      </c>
      <c r="BG139" s="8">
        <v>-1.02060102060102</v>
      </c>
      <c r="BH139" s="8">
        <v>-6.24403284323085</v>
      </c>
      <c r="BI139" s="8">
        <v>3.21792260692464</v>
      </c>
      <c r="BJ139" s="8">
        <v>-6.17600631412786</v>
      </c>
      <c r="BK139" s="8">
        <v>-0.799158780231332</v>
      </c>
      <c r="BL139" s="8">
        <v>2.39559041763832</v>
      </c>
      <c r="BM139" s="8">
        <v>10.351966873706</v>
      </c>
      <c r="BN139" s="8">
        <v>2.06378986866792</v>
      </c>
      <c r="BO139" s="8">
        <v>-0.128676470588235</v>
      </c>
      <c r="BP139" s="8">
        <v>2.42959690778576</v>
      </c>
      <c r="BQ139" s="8">
        <v>1.9047619047619</v>
      </c>
      <c r="BR139" s="8">
        <v>1.60465526362194</v>
      </c>
      <c r="BS139" s="8">
        <v>-0.242971190558834</v>
      </c>
      <c r="BT139" s="8">
        <v>0.904662491301319</v>
      </c>
      <c r="BU139" s="8">
        <v>1.70689655172415</v>
      </c>
      <c r="BV139" s="8">
        <v>6.44176979149009</v>
      </c>
      <c r="BW139" s="8">
        <v>0.732600732600715</v>
      </c>
      <c r="BX139" s="8">
        <v>-5.4387351778656</v>
      </c>
      <c r="BY139" s="8">
        <v>-3.07640862731985</v>
      </c>
      <c r="BZ139" s="8">
        <v>5.72710022425391</v>
      </c>
      <c r="CA139" s="8">
        <v>2.30053842388645</v>
      </c>
      <c r="CB139" s="8">
        <v>3.84370015948963</v>
      </c>
      <c r="CC139" s="8">
        <v>-4.02395945323299</v>
      </c>
      <c r="CD139" s="8">
        <v>5.82493198911826</v>
      </c>
      <c r="CE139" s="8">
        <v>11.8856797217602</v>
      </c>
      <c r="CF139" s="8">
        <v>-2.27057710501419</v>
      </c>
      <c r="CG139" s="8">
        <v>1.45208131655373</v>
      </c>
      <c r="CH139" s="8">
        <v>3.57142857142859</v>
      </c>
      <c r="CI139" s="8">
        <v>6.18583837852065</v>
      </c>
      <c r="CJ139" s="8">
        <v>-8.25483391175013</v>
      </c>
      <c r="CK139" s="8">
        <v>-2.63442312888408</v>
      </c>
      <c r="CL139" s="8">
        <v>2.42819481060081</v>
      </c>
      <c r="CM139" s="8">
        <v>-2.27580601463018</v>
      </c>
      <c r="CN139" s="8">
        <v>1.81591350152482</v>
      </c>
      <c r="CO139" s="8">
        <v>-4.2205582028591</v>
      </c>
      <c r="CP139" s="8">
        <v>10.1918976545842</v>
      </c>
      <c r="CQ139" s="8">
        <v>9.13312693498451</v>
      </c>
      <c r="CR139" s="8">
        <v>-2.57683215130023</v>
      </c>
      <c r="CS139" s="8">
        <v>-0.266925503518552</v>
      </c>
      <c r="CT139" s="8">
        <v>10.5596107055961</v>
      </c>
      <c r="CU139" s="8">
        <v>-3.88424295774648</v>
      </c>
      <c r="CV139" s="8">
        <v>-8.18546078992558</v>
      </c>
      <c r="CW139" s="8">
        <v>2.24438902743141</v>
      </c>
      <c r="CX139" s="8">
        <v>2.58536585365855</v>
      </c>
      <c r="CY139" s="8">
        <v>-2.31811697574894</v>
      </c>
      <c r="CZ139" s="8">
        <v>-0.206888158695385</v>
      </c>
      <c r="DA139" s="8">
        <v>-5.03056196034356</v>
      </c>
      <c r="DB139" s="8">
        <v>4.4741578812034</v>
      </c>
      <c r="DC139" s="8">
        <v>-1.23061777012059</v>
      </c>
      <c r="DD139" s="8">
        <v>16.2471966110142</v>
      </c>
      <c r="DE139" s="8">
        <v>-0.332261521972136</v>
      </c>
      <c r="DF139" s="8">
        <v>4.57038391224863</v>
      </c>
      <c r="DG139" s="8">
        <v>12.3097490744549</v>
      </c>
      <c r="DH139" s="8">
        <v>-5.68629246406006</v>
      </c>
      <c r="DI139" s="8">
        <f>[1]!s_Dq_pctchange($B139,DI$1)</f>
        <v>0.16504854368932</v>
      </c>
      <c r="DJ139" s="2"/>
    </row>
    <row r="140" spans="1:114">
      <c r="A140" s="2" t="s">
        <v>46</v>
      </c>
      <c r="B140" s="2" t="s">
        <v>255</v>
      </c>
      <c r="C140" s="2" t="s">
        <v>256</v>
      </c>
      <c r="D140" s="8">
        <v>0.886262924667642</v>
      </c>
      <c r="E140" s="8">
        <v>4.44119082479258</v>
      </c>
      <c r="F140" s="8">
        <v>-2.75700934579439</v>
      </c>
      <c r="G140" s="8">
        <v>2.35463719365691</v>
      </c>
      <c r="H140" s="8">
        <v>0.469483568075104</v>
      </c>
      <c r="I140" s="8">
        <v>0.654205607476636</v>
      </c>
      <c r="J140" s="8">
        <v>1.41597028783659</v>
      </c>
      <c r="K140" s="8">
        <v>-0.389105058365747</v>
      </c>
      <c r="L140" s="8">
        <v>1.8612132352941</v>
      </c>
      <c r="M140" s="8">
        <v>2.77464471012861</v>
      </c>
      <c r="N140" s="8">
        <v>1.18525021949077</v>
      </c>
      <c r="O140" s="8">
        <v>-6.1822125813449</v>
      </c>
      <c r="P140" s="8">
        <v>-3.26011560693641</v>
      </c>
      <c r="Q140" s="8">
        <v>7.36137667304014</v>
      </c>
      <c r="R140" s="8">
        <v>3.98486197684773</v>
      </c>
      <c r="S140" s="8">
        <v>-2.46199957182615</v>
      </c>
      <c r="T140" s="8">
        <v>-3.07287093942057</v>
      </c>
      <c r="U140" s="8">
        <v>1.74365942028986</v>
      </c>
      <c r="V140" s="8">
        <v>-1.91408858223903</v>
      </c>
      <c r="W140" s="8">
        <v>-3.26752893124574</v>
      </c>
      <c r="X140" s="8">
        <v>0.609899132066617</v>
      </c>
      <c r="Y140" s="8">
        <v>0.489624621123811</v>
      </c>
      <c r="Z140" s="8">
        <v>2.13457076566124</v>
      </c>
      <c r="AA140" s="8">
        <v>-2.83961835529304</v>
      </c>
      <c r="AB140" s="8">
        <v>-2.47837269113865</v>
      </c>
      <c r="AC140" s="8">
        <v>1.12682809877727</v>
      </c>
      <c r="AD140" s="8">
        <v>2.22854433380749</v>
      </c>
      <c r="AE140" s="8">
        <v>5.75139146567718</v>
      </c>
      <c r="AF140" s="8">
        <v>-5.87719298245614</v>
      </c>
      <c r="AG140" s="8">
        <v>0.186393289841567</v>
      </c>
      <c r="AH140" s="8">
        <v>-0.232558139534889</v>
      </c>
      <c r="AI140" s="8">
        <v>1.16550116550117</v>
      </c>
      <c r="AJ140" s="8">
        <v>6.08294930875576</v>
      </c>
      <c r="AK140" s="8">
        <v>-1.15117289313641</v>
      </c>
      <c r="AL140" s="8">
        <v>-3.66952318171829</v>
      </c>
      <c r="AM140" s="8">
        <v>5.83941605839415</v>
      </c>
      <c r="AN140" s="8">
        <v>0.969827586206917</v>
      </c>
      <c r="AO140" s="8">
        <v>-6.72358591248667</v>
      </c>
      <c r="AP140" s="8">
        <v>2.19679633867276</v>
      </c>
      <c r="AQ140" s="8">
        <v>3.22436184505151</v>
      </c>
      <c r="AR140" s="8">
        <v>-8.98047722342733</v>
      </c>
      <c r="AS140" s="8">
        <v>8.31744518589133</v>
      </c>
      <c r="AT140" s="8">
        <v>4.73047304730472</v>
      </c>
      <c r="AU140" s="8">
        <v>-2.60504201680672</v>
      </c>
      <c r="AV140" s="8">
        <v>-3.94736842105264</v>
      </c>
      <c r="AW140" s="8">
        <v>-1.41477655513137</v>
      </c>
      <c r="AX140" s="8">
        <v>-8.70159453302961</v>
      </c>
      <c r="AY140" s="8">
        <v>2.44510978043912</v>
      </c>
      <c r="AZ140" s="8">
        <v>-5.26059425231369</v>
      </c>
      <c r="BA140" s="8">
        <v>0.025706940874019</v>
      </c>
      <c r="BB140" s="8">
        <v>-6.75918786944228</v>
      </c>
      <c r="BC140" s="8">
        <v>2.09481808158764</v>
      </c>
      <c r="BD140" s="8">
        <v>8.42332613390928</v>
      </c>
      <c r="BE140" s="8">
        <v>-0.149402390438233</v>
      </c>
      <c r="BF140" s="8">
        <v>3.81546134663342</v>
      </c>
      <c r="BG140" s="8">
        <v>4.29978380975257</v>
      </c>
      <c r="BH140" s="8">
        <v>-4.46798710271765</v>
      </c>
      <c r="BI140" s="8">
        <v>3.13404050144649</v>
      </c>
      <c r="BJ140" s="8">
        <v>-2.61804581580179</v>
      </c>
      <c r="BK140" s="8">
        <v>-1.08017282765241</v>
      </c>
      <c r="BL140" s="8">
        <v>3.97961659791313</v>
      </c>
      <c r="BM140" s="8">
        <v>7.00116686114352</v>
      </c>
      <c r="BN140" s="8">
        <v>-1.50490730643404</v>
      </c>
      <c r="BO140" s="8">
        <v>1.81576616474757</v>
      </c>
      <c r="BP140" s="8">
        <v>0.67420617659851</v>
      </c>
      <c r="BQ140" s="8">
        <v>3.80211708792397</v>
      </c>
      <c r="BR140" s="8">
        <v>1.14464099895942</v>
      </c>
      <c r="BS140" s="8">
        <v>1.23456790123457</v>
      </c>
      <c r="BT140" s="8">
        <v>1.74796747967479</v>
      </c>
      <c r="BU140" s="8">
        <v>-0.579304834198958</v>
      </c>
      <c r="BV140" s="8">
        <v>2.35081374321879</v>
      </c>
      <c r="BW140" s="8">
        <v>-0.86376128778954</v>
      </c>
      <c r="BX140" s="8">
        <v>-6.93069306930694</v>
      </c>
      <c r="BY140" s="8">
        <v>-1.99999999999998</v>
      </c>
      <c r="BZ140" s="8">
        <v>4.58098132870168</v>
      </c>
      <c r="CA140" s="8">
        <v>0.913431596429316</v>
      </c>
      <c r="CB140" s="8">
        <v>5.12240279777823</v>
      </c>
      <c r="CC140" s="8">
        <v>-1.80039138943248</v>
      </c>
      <c r="CD140" s="8">
        <v>4.16500597847748</v>
      </c>
      <c r="CE140" s="8">
        <v>-0.401760091830864</v>
      </c>
      <c r="CF140" s="8">
        <v>-3.95697272378026</v>
      </c>
      <c r="CG140" s="8">
        <v>-4.36</v>
      </c>
      <c r="CH140" s="8">
        <v>1.69385194479296</v>
      </c>
      <c r="CI140" s="8">
        <v>0.863664404688454</v>
      </c>
      <c r="CJ140" s="8">
        <v>-5.19877675840978</v>
      </c>
      <c r="CK140" s="8">
        <v>-3.8494623655914</v>
      </c>
      <c r="CL140" s="8">
        <v>0.872288078729592</v>
      </c>
      <c r="CM140" s="8">
        <v>0.443458980044355</v>
      </c>
      <c r="CN140" s="8">
        <v>2.31788079470199</v>
      </c>
      <c r="CO140" s="8">
        <v>-8.00431499460626</v>
      </c>
      <c r="CP140" s="8">
        <v>5.0656660412758</v>
      </c>
      <c r="CQ140" s="8">
        <v>-0.446428571428559</v>
      </c>
      <c r="CR140" s="8">
        <v>4.01345291479819</v>
      </c>
      <c r="CS140" s="8">
        <v>-4.48372494071996</v>
      </c>
      <c r="CT140" s="8">
        <v>6.22884224779957</v>
      </c>
      <c r="CU140" s="8">
        <v>3.5691523263225</v>
      </c>
      <c r="CV140" s="8">
        <v>-6.05128205128204</v>
      </c>
      <c r="CW140" s="8">
        <v>3.79912663755459</v>
      </c>
      <c r="CX140" s="8">
        <v>1.55658392932267</v>
      </c>
      <c r="CY140" s="8">
        <v>-3.54183927091963</v>
      </c>
      <c r="CZ140" s="8">
        <v>-3.28537685205069</v>
      </c>
      <c r="DA140" s="8">
        <v>-3.53019538188276</v>
      </c>
      <c r="DB140" s="8">
        <v>12.6812428078251</v>
      </c>
      <c r="DC140" s="8">
        <v>3.75816993464053</v>
      </c>
      <c r="DD140" s="8">
        <v>2.65748031496063</v>
      </c>
      <c r="DE140" s="8">
        <v>10.9683604985618</v>
      </c>
      <c r="DF140" s="8">
        <v>15.4138586486954</v>
      </c>
      <c r="DG140" s="8">
        <v>6.15361581075011</v>
      </c>
      <c r="DH140" s="8">
        <v>-3.02471012341511</v>
      </c>
      <c r="DI140" s="8">
        <f>[1]!s_Dq_pctchange($B140,DI$1)</f>
        <v>-0.569020021074814</v>
      </c>
      <c r="DJ140" s="2"/>
    </row>
    <row r="141" spans="1:114">
      <c r="A141" s="2" t="s">
        <v>46</v>
      </c>
      <c r="B141" s="2" t="s">
        <v>257</v>
      </c>
      <c r="C141" s="2" t="s">
        <v>258</v>
      </c>
      <c r="D141" s="8">
        <v>-1.59411404046596</v>
      </c>
      <c r="E141" s="8">
        <v>0.778816199376953</v>
      </c>
      <c r="F141" s="8">
        <v>0.618238021638315</v>
      </c>
      <c r="G141" s="8">
        <v>2.64208909370199</v>
      </c>
      <c r="H141" s="8">
        <v>6.10595630050885</v>
      </c>
      <c r="I141" s="8">
        <v>-3.04654442877293</v>
      </c>
      <c r="J141" s="8">
        <v>0.174570846668616</v>
      </c>
      <c r="K141" s="8">
        <v>-1.71362184141736</v>
      </c>
      <c r="L141" s="8">
        <v>-0.886524822695062</v>
      </c>
      <c r="M141" s="8">
        <v>1.52057245080501</v>
      </c>
      <c r="N141" s="8">
        <v>1.14537444933921</v>
      </c>
      <c r="O141" s="8">
        <v>0.783972125435543</v>
      </c>
      <c r="P141" s="8">
        <v>-0.40334197637568</v>
      </c>
      <c r="Q141" s="8">
        <v>2.16951113682383</v>
      </c>
      <c r="R141" s="8">
        <v>-0.736126840317095</v>
      </c>
      <c r="S141" s="8">
        <v>0.741585852823725</v>
      </c>
      <c r="T141" s="8">
        <v>-1.13250283125707</v>
      </c>
      <c r="U141" s="8">
        <v>0.830469644902634</v>
      </c>
      <c r="V141" s="8">
        <v>-1.1076398750355</v>
      </c>
      <c r="W141" s="8">
        <v>2.87191269385411</v>
      </c>
      <c r="X141" s="8">
        <v>1.70295924064767</v>
      </c>
      <c r="Y141" s="8">
        <v>-3.76063683777106</v>
      </c>
      <c r="Z141" s="8">
        <v>-0.342270393610971</v>
      </c>
      <c r="AA141" s="8">
        <v>0.257584430452217</v>
      </c>
      <c r="AB141" s="8">
        <v>0.45675135598058</v>
      </c>
      <c r="AC141" s="8">
        <v>-0.909349246945159</v>
      </c>
      <c r="AD141" s="8">
        <v>3.52738743905938</v>
      </c>
      <c r="AE141" s="8">
        <v>-1.5235457063712</v>
      </c>
      <c r="AF141" s="8">
        <v>1.04078762306613</v>
      </c>
      <c r="AG141" s="8">
        <v>0.445434298440972</v>
      </c>
      <c r="AH141" s="8">
        <v>-0.692904656319296</v>
      </c>
      <c r="AI141" s="8">
        <v>2.93050516327101</v>
      </c>
      <c r="AJ141" s="8">
        <v>20.0108459869848</v>
      </c>
      <c r="AK141" s="8">
        <v>9.35381834613648</v>
      </c>
      <c r="AL141" s="8">
        <v>-3.20247933884297</v>
      </c>
      <c r="AM141" s="8">
        <v>-8.68729989327641</v>
      </c>
      <c r="AN141" s="8">
        <v>-3.36605890603085</v>
      </c>
      <c r="AO141" s="8">
        <v>20.0048379293662</v>
      </c>
      <c r="AP141" s="8">
        <v>17.3755291271921</v>
      </c>
      <c r="AQ141" s="8">
        <v>14.3740340030912</v>
      </c>
      <c r="AR141" s="8">
        <v>2.71771771771771</v>
      </c>
      <c r="AS141" s="8">
        <v>11.3872240900453</v>
      </c>
      <c r="AT141" s="8">
        <v>-0.787401574803156</v>
      </c>
      <c r="AU141" s="8">
        <v>-3.39947089947091</v>
      </c>
      <c r="AV141" s="8">
        <v>-6.05230727098453</v>
      </c>
      <c r="AW141" s="8">
        <v>5.88835446727885</v>
      </c>
      <c r="AX141" s="8">
        <v>2.20233998623536</v>
      </c>
      <c r="AY141" s="8">
        <v>-0.33670033670033</v>
      </c>
      <c r="AZ141" s="8">
        <v>-5.40540540540541</v>
      </c>
      <c r="BA141" s="8">
        <v>-8.75714285714285</v>
      </c>
      <c r="BB141" s="8">
        <v>1.47173947080007</v>
      </c>
      <c r="BC141" s="8">
        <v>-2.79277889214627</v>
      </c>
      <c r="BD141" s="8">
        <v>2.01587301587301</v>
      </c>
      <c r="BE141" s="8">
        <v>5.78808153104091</v>
      </c>
      <c r="BF141" s="8">
        <v>4.51536990733933</v>
      </c>
      <c r="BG141" s="8">
        <v>-1.68871376301718</v>
      </c>
      <c r="BH141" s="8">
        <v>-6.24105353564271</v>
      </c>
      <c r="BI141" s="8">
        <v>9.4351145038168</v>
      </c>
      <c r="BJ141" s="8">
        <v>-5.76171875000001</v>
      </c>
      <c r="BK141" s="8">
        <v>2.22057735011103</v>
      </c>
      <c r="BL141" s="8">
        <v>20</v>
      </c>
      <c r="BM141" s="8">
        <v>-1.27926623219889</v>
      </c>
      <c r="BN141" s="8">
        <v>-0.574572127139367</v>
      </c>
      <c r="BO141" s="8">
        <v>1.53694823558343</v>
      </c>
      <c r="BP141" s="8">
        <v>14.2649551949625</v>
      </c>
      <c r="BQ141" s="8">
        <v>-5.55320050869011</v>
      </c>
      <c r="BR141" s="8">
        <v>-2.37881508078996</v>
      </c>
      <c r="BS141" s="8">
        <v>6.82758620689654</v>
      </c>
      <c r="BT141" s="8">
        <v>8.14503981063052</v>
      </c>
      <c r="BU141" s="8">
        <v>-2.88528504626405</v>
      </c>
      <c r="BV141" s="8">
        <v>2.08994980022539</v>
      </c>
      <c r="BW141" s="8">
        <v>-0.632212744606128</v>
      </c>
      <c r="BX141" s="8">
        <v>7.2611593617451</v>
      </c>
      <c r="BY141" s="8">
        <v>5.29140382261558</v>
      </c>
      <c r="BZ141" s="8">
        <v>4.1759814003398</v>
      </c>
      <c r="CA141" s="8">
        <v>-2.36051502145923</v>
      </c>
      <c r="CB141" s="8">
        <v>-1.82857142857143</v>
      </c>
      <c r="CC141" s="8">
        <v>3.85958628100654</v>
      </c>
      <c r="CD141" s="8">
        <v>5.0612174512847</v>
      </c>
      <c r="CE141" s="8">
        <v>14.8543290931473</v>
      </c>
      <c r="CF141" s="8">
        <v>-3.25116112897463</v>
      </c>
      <c r="CG141" s="8">
        <v>2.65140324963072</v>
      </c>
      <c r="CH141" s="8">
        <v>6.44650694294552</v>
      </c>
      <c r="CI141" s="8">
        <v>1.25042244001354</v>
      </c>
      <c r="CJ141" s="8">
        <v>-4.53938584779708</v>
      </c>
      <c r="CK141" s="8">
        <v>-14.2797202797203</v>
      </c>
      <c r="CL141" s="8">
        <v>-1.28895415239027</v>
      </c>
      <c r="CM141" s="8">
        <v>2.64462809917355</v>
      </c>
      <c r="CN141" s="8">
        <v>10.5958132045089</v>
      </c>
      <c r="CO141" s="8">
        <v>-10.0174723354689</v>
      </c>
      <c r="CP141" s="8">
        <v>12.9449838187702</v>
      </c>
      <c r="CQ141" s="8">
        <v>-5.24355300859598</v>
      </c>
      <c r="CR141" s="8">
        <v>-1.58754157846991</v>
      </c>
      <c r="CS141" s="8">
        <v>-8.89537563373791</v>
      </c>
      <c r="CT141" s="8">
        <v>-0.245174105137887</v>
      </c>
      <c r="CU141" s="8">
        <v>17.4476739259385</v>
      </c>
      <c r="CV141" s="8">
        <v>1.35642135642135</v>
      </c>
      <c r="CW141" s="8">
        <v>-0.099658314350784</v>
      </c>
      <c r="CX141" s="8">
        <v>-7.08992446914637</v>
      </c>
      <c r="CY141" s="8">
        <v>7.90704808650971</v>
      </c>
      <c r="CZ141" s="8">
        <v>-5.74271499644633</v>
      </c>
      <c r="DA141" s="8">
        <v>-10.4132106771226</v>
      </c>
      <c r="DB141" s="8">
        <v>7.01961114384311</v>
      </c>
      <c r="DC141" s="8">
        <v>-1.80888714117185</v>
      </c>
      <c r="DD141" s="8">
        <v>7.60112134561475</v>
      </c>
      <c r="DE141" s="8">
        <v>-1.38454667262171</v>
      </c>
      <c r="DF141" s="8">
        <v>20.0030193236715</v>
      </c>
      <c r="DG141" s="8">
        <v>7.56698955843501</v>
      </c>
      <c r="DH141" s="8">
        <v>14.1278287819426</v>
      </c>
      <c r="DI141" s="8">
        <f>[1]!s_Dq_pctchange($B141,DI$1)</f>
        <v>-0.138340933545108</v>
      </c>
      <c r="DJ141" s="2"/>
    </row>
    <row r="142" spans="1:114">
      <c r="A142" s="2" t="s">
        <v>46</v>
      </c>
      <c r="B142" s="2" t="s">
        <v>259</v>
      </c>
      <c r="C142" s="2" t="s">
        <v>260</v>
      </c>
      <c r="D142" s="8">
        <v>-1.47572199301809</v>
      </c>
      <c r="E142" s="8">
        <v>2.62522145272991</v>
      </c>
      <c r="F142" s="8">
        <v>1.06716886377904</v>
      </c>
      <c r="G142" s="8">
        <v>2.01863354037268</v>
      </c>
      <c r="H142" s="8">
        <v>-3.75951293759515</v>
      </c>
      <c r="I142" s="8">
        <v>1.29685275976593</v>
      </c>
      <c r="J142" s="8">
        <v>-1.46760343481654</v>
      </c>
      <c r="K142" s="8">
        <v>-3.56520361273966</v>
      </c>
      <c r="L142" s="8">
        <v>-0.476503450542231</v>
      </c>
      <c r="M142" s="8">
        <v>6.73600792471521</v>
      </c>
      <c r="N142" s="8">
        <v>4.79505027068832</v>
      </c>
      <c r="O142" s="8">
        <v>0.708487084870853</v>
      </c>
      <c r="P142" s="8">
        <v>1.08456690605304</v>
      </c>
      <c r="Q142" s="8">
        <v>4.39321444106134</v>
      </c>
      <c r="R142" s="8">
        <v>-3.0138888888889</v>
      </c>
      <c r="S142" s="8">
        <v>-1.56093369611915</v>
      </c>
      <c r="T142" s="8">
        <v>-1.80389874890893</v>
      </c>
      <c r="U142" s="8">
        <v>3.91111111111111</v>
      </c>
      <c r="V142" s="8">
        <v>0.940975192472202</v>
      </c>
      <c r="W142" s="8">
        <v>-8.05084745762713</v>
      </c>
      <c r="X142" s="8">
        <v>2.59600614439327</v>
      </c>
      <c r="Y142" s="8">
        <v>-7.78559664620453</v>
      </c>
      <c r="Z142" s="8">
        <v>2.17567786978405</v>
      </c>
      <c r="AA142" s="8">
        <v>-1.98633402192912</v>
      </c>
      <c r="AB142" s="8">
        <v>-2.96692607003891</v>
      </c>
      <c r="AC142" s="8">
        <v>-0.0334168755221422</v>
      </c>
      <c r="AD142" s="8">
        <v>2.90824001337122</v>
      </c>
      <c r="AE142" s="8">
        <v>1.64040929023876</v>
      </c>
      <c r="AF142" s="8">
        <v>-0.591243208692874</v>
      </c>
      <c r="AG142" s="8">
        <v>0.964475164764502</v>
      </c>
      <c r="AH142" s="8">
        <v>-0.0159210316828547</v>
      </c>
      <c r="AI142" s="8">
        <v>2.10191082802549</v>
      </c>
      <c r="AJ142" s="8">
        <v>6.8309419837804</v>
      </c>
      <c r="AK142" s="8">
        <v>4.14598540145986</v>
      </c>
      <c r="AL142" s="8">
        <v>-0.588730025231282</v>
      </c>
      <c r="AM142" s="8">
        <v>1.3677382966723</v>
      </c>
      <c r="AN142" s="8">
        <v>-6.87160940325497</v>
      </c>
      <c r="AO142" s="8">
        <v>-1.209858103062</v>
      </c>
      <c r="AP142" s="8">
        <v>3.17508315693983</v>
      </c>
      <c r="AQ142" s="8">
        <v>9.90621336459554</v>
      </c>
      <c r="AR142" s="8">
        <v>11.0666666666667</v>
      </c>
      <c r="AS142" s="8">
        <v>20</v>
      </c>
      <c r="AT142" s="8">
        <v>-0.400160064025614</v>
      </c>
      <c r="AU142" s="8">
        <v>-2.47087183607876</v>
      </c>
      <c r="AV142" s="8">
        <v>-6.28218331616889</v>
      </c>
      <c r="AW142" s="8">
        <v>2.76923076923077</v>
      </c>
      <c r="AX142" s="8">
        <v>-6.14841745081266</v>
      </c>
      <c r="AY142" s="8">
        <v>-0.364589267403436</v>
      </c>
      <c r="AZ142" s="8">
        <v>-4.18524871355059</v>
      </c>
      <c r="BA142" s="8">
        <v>-3.87874448024824</v>
      </c>
      <c r="BB142" s="8">
        <v>-4.17184007946362</v>
      </c>
      <c r="BC142" s="8">
        <v>6.63384296449857</v>
      </c>
      <c r="BD142" s="8">
        <v>4.27703523693802</v>
      </c>
      <c r="BE142" s="8">
        <v>-0.827312980657177</v>
      </c>
      <c r="BF142" s="8">
        <v>3.14886617318764</v>
      </c>
      <c r="BG142" s="8">
        <v>0.239207198997611</v>
      </c>
      <c r="BH142" s="8">
        <v>-4.47727272727272</v>
      </c>
      <c r="BI142" s="8">
        <v>5.17487508922196</v>
      </c>
      <c r="BJ142" s="8">
        <v>-5.44056102250876</v>
      </c>
      <c r="BK142" s="8">
        <v>4.78468899521531</v>
      </c>
      <c r="BL142" s="8">
        <v>4.74885844748858</v>
      </c>
      <c r="BM142" s="8">
        <v>2.037925021796</v>
      </c>
      <c r="BN142" s="8">
        <v>0.10680337498664</v>
      </c>
      <c r="BO142" s="8">
        <v>-0.682812333297761</v>
      </c>
      <c r="BP142" s="8">
        <v>3.66312171017295</v>
      </c>
      <c r="BQ142" s="8">
        <v>-1.29533678756476</v>
      </c>
      <c r="BR142" s="8">
        <v>-2.34120734908137</v>
      </c>
      <c r="BS142" s="8">
        <v>-1.16104063642227</v>
      </c>
      <c r="BT142" s="8">
        <v>3.38264085273004</v>
      </c>
      <c r="BU142" s="8">
        <v>-0.263019463440302</v>
      </c>
      <c r="BV142" s="8">
        <v>-0.14767932489451</v>
      </c>
      <c r="BW142" s="8">
        <v>0.760616944855271</v>
      </c>
      <c r="BX142" s="8">
        <v>-5.58817362130427</v>
      </c>
      <c r="BY142" s="8">
        <v>-3.3870072182121</v>
      </c>
      <c r="BZ142" s="8">
        <v>3.02298850574714</v>
      </c>
      <c r="CA142" s="8">
        <v>-6.22559410911526</v>
      </c>
      <c r="CB142" s="8">
        <v>1.34443783462227</v>
      </c>
      <c r="CC142" s="8">
        <v>2.64146513266024</v>
      </c>
      <c r="CD142" s="8">
        <v>4.30058332380189</v>
      </c>
      <c r="CE142" s="8">
        <v>4.13422524399605</v>
      </c>
      <c r="CF142" s="8">
        <v>-0.705560235888769</v>
      </c>
      <c r="CG142" s="8">
        <v>1.90900413617561</v>
      </c>
      <c r="CH142" s="8">
        <v>16.5573941096888</v>
      </c>
      <c r="CI142" s="8">
        <v>13.5803571428571</v>
      </c>
      <c r="CJ142" s="8">
        <v>-0.165081361528169</v>
      </c>
      <c r="CK142" s="8">
        <v>-3.70078740157482</v>
      </c>
      <c r="CL142" s="8">
        <v>-0.90760425183974</v>
      </c>
      <c r="CM142" s="8">
        <v>2.73949995874249</v>
      </c>
      <c r="CN142" s="8">
        <v>-1.2770058629829</v>
      </c>
      <c r="CO142" s="8">
        <v>-4.75919297103808</v>
      </c>
      <c r="CP142" s="8">
        <v>15.1874946613137</v>
      </c>
      <c r="CQ142" s="8">
        <v>3.81164256581387</v>
      </c>
      <c r="CR142" s="8">
        <v>12.5080362883063</v>
      </c>
      <c r="CS142" s="8">
        <v>-6.73650793650794</v>
      </c>
      <c r="CT142" s="8">
        <v>9.75559942814351</v>
      </c>
      <c r="CU142" s="8">
        <v>4.01314973328372</v>
      </c>
      <c r="CV142" s="8">
        <v>4.06106506052835</v>
      </c>
      <c r="CW142" s="8">
        <v>5.16905444126074</v>
      </c>
      <c r="CX142" s="8">
        <v>-9.1270706190061</v>
      </c>
      <c r="CY142" s="8">
        <v>1.2172453079091</v>
      </c>
      <c r="CZ142" s="8">
        <v>-6.86611374407583</v>
      </c>
      <c r="DA142" s="8">
        <v>1.11952165892755</v>
      </c>
      <c r="DB142" s="8">
        <v>5.39095426810089</v>
      </c>
      <c r="DC142" s="8">
        <v>7.87235174595895</v>
      </c>
      <c r="DD142" s="8">
        <v>-1.40407347799545</v>
      </c>
      <c r="DE142" s="8">
        <v>5.85387819430374</v>
      </c>
      <c r="DF142" s="8">
        <v>13.3202169520366</v>
      </c>
      <c r="DG142" s="8">
        <v>3.2330721223781</v>
      </c>
      <c r="DH142" s="8">
        <v>6.92727272727273</v>
      </c>
      <c r="DI142" s="8">
        <f>[1]!s_Dq_pctchange($B142,DI$1)</f>
        <v>14.9761945247407</v>
      </c>
      <c r="DJ142" s="2"/>
    </row>
    <row r="143" spans="1:114">
      <c r="A143" s="2" t="s">
        <v>46</v>
      </c>
      <c r="B143" s="2" t="s">
        <v>140</v>
      </c>
      <c r="C143" s="2" t="s">
        <v>141</v>
      </c>
      <c r="D143" s="8">
        <v>2.13645761543763</v>
      </c>
      <c r="E143" s="8">
        <v>4.9527665317139</v>
      </c>
      <c r="F143" s="8">
        <v>5.47769062620548</v>
      </c>
      <c r="G143" s="8">
        <v>8.04583688894307</v>
      </c>
      <c r="H143" s="8">
        <v>-2.71916958140584</v>
      </c>
      <c r="I143" s="8">
        <v>0.672697749942018</v>
      </c>
      <c r="J143" s="8">
        <v>2.99539170506913</v>
      </c>
      <c r="K143" s="8">
        <v>-1.06263982102909</v>
      </c>
      <c r="L143" s="8">
        <v>-1.72979084228379</v>
      </c>
      <c r="M143" s="8">
        <v>6.62678324896458</v>
      </c>
      <c r="N143" s="8">
        <v>4.13249892101857</v>
      </c>
      <c r="O143" s="8">
        <v>2.15521707595067</v>
      </c>
      <c r="P143" s="8">
        <v>-0.943300537579883</v>
      </c>
      <c r="Q143" s="8">
        <v>-0.573417980749549</v>
      </c>
      <c r="R143" s="8">
        <v>-2.173017507724</v>
      </c>
      <c r="S143" s="8">
        <v>-0.294767870302133</v>
      </c>
      <c r="T143" s="8">
        <v>-2.85080772885649</v>
      </c>
      <c r="U143" s="8">
        <v>1.0759700032605</v>
      </c>
      <c r="V143" s="8">
        <v>5.36559139784947</v>
      </c>
      <c r="W143" s="8">
        <v>-3.3676905806715</v>
      </c>
      <c r="X143" s="8">
        <v>1.68972436371319</v>
      </c>
      <c r="Y143" s="8">
        <v>-8.55748260463185</v>
      </c>
      <c r="Z143" s="8">
        <v>3.46394094264622</v>
      </c>
      <c r="AA143" s="8">
        <v>-1.98682766190998</v>
      </c>
      <c r="AB143" s="8">
        <v>-0.727965057677244</v>
      </c>
      <c r="AC143" s="8">
        <v>-1.39891696750902</v>
      </c>
      <c r="AD143" s="8">
        <v>3.42105263157893</v>
      </c>
      <c r="AE143" s="8">
        <v>-0.409337316074784</v>
      </c>
      <c r="AF143" s="8">
        <v>-0.41101977338369</v>
      </c>
      <c r="AG143" s="8">
        <v>1.89626324595649</v>
      </c>
      <c r="AH143" s="8">
        <v>-1.31362889983579</v>
      </c>
      <c r="AI143" s="8">
        <v>2.72878535773711</v>
      </c>
      <c r="AJ143" s="8">
        <v>2.31076557607169</v>
      </c>
      <c r="AK143" s="8">
        <v>3.81002638522428</v>
      </c>
      <c r="AL143" s="8">
        <v>-2.42984953233021</v>
      </c>
      <c r="AM143" s="8">
        <v>1.15661144107533</v>
      </c>
      <c r="AN143" s="8">
        <v>-6.79851668726823</v>
      </c>
      <c r="AO143" s="8">
        <v>0.0884173297966526</v>
      </c>
      <c r="AP143" s="8">
        <v>2.8268551236749</v>
      </c>
      <c r="AQ143" s="8">
        <v>-1.03092783505156</v>
      </c>
      <c r="AR143" s="8">
        <v>-4.61154513888888</v>
      </c>
      <c r="AS143" s="8">
        <v>2.38880673415995</v>
      </c>
      <c r="AT143" s="8">
        <v>0.788801244306176</v>
      </c>
      <c r="AU143" s="8">
        <v>-1.86287477954145</v>
      </c>
      <c r="AV143" s="8">
        <v>0.157250365045498</v>
      </c>
      <c r="AW143" s="8">
        <v>1.04295166535829</v>
      </c>
      <c r="AX143" s="8">
        <v>-3.66259711431741</v>
      </c>
      <c r="AY143" s="8">
        <v>4.88479262672812</v>
      </c>
      <c r="AZ143" s="8">
        <v>-6.46968365553604</v>
      </c>
      <c r="BA143" s="8">
        <v>-2.45449207281269</v>
      </c>
      <c r="BB143" s="8">
        <v>-5.4298097760655</v>
      </c>
      <c r="BC143" s="8">
        <v>0.509229789942728</v>
      </c>
      <c r="BD143" s="8">
        <v>4.7751741608613</v>
      </c>
      <c r="BE143" s="8">
        <v>-2.16392649903287</v>
      </c>
      <c r="BF143" s="8">
        <v>2.81724947485479</v>
      </c>
      <c r="BG143" s="8">
        <v>3.56928253815648</v>
      </c>
      <c r="BH143" s="8">
        <v>-8.63309352517986</v>
      </c>
      <c r="BI143" s="8">
        <v>1.04140208280417</v>
      </c>
      <c r="BJ143" s="8">
        <v>-2.92860734037205</v>
      </c>
      <c r="BK143" s="8">
        <v>1.19124692477018</v>
      </c>
      <c r="BL143" s="8">
        <v>0.371081253998703</v>
      </c>
      <c r="BM143" s="8">
        <v>6.70576236613973</v>
      </c>
      <c r="BN143" s="8">
        <v>0.896057347670255</v>
      </c>
      <c r="BO143" s="8">
        <v>1.1604499703967</v>
      </c>
      <c r="BP143" s="8">
        <v>0.152171368371744</v>
      </c>
      <c r="BQ143" s="8">
        <v>2.95698924731183</v>
      </c>
      <c r="BR143" s="8">
        <v>-2.27040526734022</v>
      </c>
      <c r="BS143" s="8">
        <v>0.0348472528749058</v>
      </c>
      <c r="BT143" s="8">
        <v>-0.255457501161171</v>
      </c>
      <c r="BU143" s="8">
        <v>0.651920838183925</v>
      </c>
      <c r="BV143" s="8">
        <v>1.30696275734445</v>
      </c>
      <c r="BW143" s="8">
        <v>3.29946340906496</v>
      </c>
      <c r="BX143" s="8">
        <v>-1.49204244031831</v>
      </c>
      <c r="BY143" s="8">
        <v>-0.0336587007741377</v>
      </c>
      <c r="BZ143" s="8">
        <v>0.022446689113354</v>
      </c>
      <c r="CA143" s="8">
        <v>-6.17145421903051</v>
      </c>
      <c r="CB143" s="8">
        <v>0.382683568524268</v>
      </c>
      <c r="CC143" s="8">
        <v>0.917321896592806</v>
      </c>
      <c r="CD143" s="8">
        <v>6.49273993625309</v>
      </c>
      <c r="CE143" s="8">
        <v>2.07294091564129</v>
      </c>
      <c r="CF143" s="8">
        <v>-3.49695916594265</v>
      </c>
      <c r="CG143" s="8">
        <v>6.40333108260183</v>
      </c>
      <c r="CH143" s="8">
        <v>-0.729772607086188</v>
      </c>
      <c r="CI143" s="8">
        <v>10.0042616663115</v>
      </c>
      <c r="CJ143" s="8">
        <v>3.53510895883778</v>
      </c>
      <c r="CK143" s="8">
        <v>0.523854069223566</v>
      </c>
      <c r="CL143" s="8">
        <v>6.26279545877535</v>
      </c>
      <c r="CM143" s="8">
        <v>1.55004816533847</v>
      </c>
      <c r="CN143" s="8">
        <v>3.96688513280443</v>
      </c>
      <c r="CO143" s="8">
        <v>-5.5242203052422</v>
      </c>
      <c r="CP143" s="8">
        <v>2.28270412642668</v>
      </c>
      <c r="CQ143" s="8">
        <v>10</v>
      </c>
      <c r="CR143" s="8">
        <v>-3.85485758876317</v>
      </c>
      <c r="CS143" s="8">
        <v>-3.89578767957146</v>
      </c>
      <c r="CT143" s="8">
        <v>-2.57579596317879</v>
      </c>
      <c r="CU143" s="8">
        <v>-6.66608876560332</v>
      </c>
      <c r="CV143" s="8">
        <v>-2.20753219878372</v>
      </c>
      <c r="CW143" s="8">
        <v>4.41946852081149</v>
      </c>
      <c r="CX143" s="8">
        <v>3.80370336586701</v>
      </c>
      <c r="CY143" s="8">
        <v>3.49736379613358</v>
      </c>
      <c r="CZ143" s="8">
        <v>-2.36033282390898</v>
      </c>
      <c r="DA143" s="8">
        <v>-8.15652173913044</v>
      </c>
      <c r="DB143" s="8">
        <v>5.48191630373035</v>
      </c>
      <c r="DC143" s="8">
        <v>9.99910241450499</v>
      </c>
      <c r="DD143" s="8">
        <v>10.0040799673603</v>
      </c>
      <c r="DE143" s="8">
        <v>-1.35004821600772</v>
      </c>
      <c r="DF143" s="8">
        <v>4.39130761711408</v>
      </c>
      <c r="DG143" s="8">
        <v>-0.770726788158192</v>
      </c>
      <c r="DH143" s="8">
        <v>7.37514518002322</v>
      </c>
      <c r="DI143" s="8">
        <f>[1]!s_Dq_pctchange($B143,DI$1)</f>
        <v>1.51433207138995</v>
      </c>
      <c r="DJ143" s="2"/>
    </row>
    <row r="144" spans="1:114">
      <c r="A144" s="2" t="s">
        <v>46</v>
      </c>
      <c r="B144" s="2" t="s">
        <v>110</v>
      </c>
      <c r="C144" s="2" t="s">
        <v>111</v>
      </c>
      <c r="D144" s="8">
        <v>-0.241351568785197</v>
      </c>
      <c r="E144" s="8">
        <v>-2.01612903225806</v>
      </c>
      <c r="F144" s="8">
        <v>1.97530864197532</v>
      </c>
      <c r="G144" s="8">
        <v>1.69491525423727</v>
      </c>
      <c r="H144" s="8">
        <v>7.77777777777778</v>
      </c>
      <c r="I144" s="8">
        <v>2.4300441826215</v>
      </c>
      <c r="J144" s="8">
        <v>9.99281092739037</v>
      </c>
      <c r="K144" s="8">
        <v>-5.49019607843137</v>
      </c>
      <c r="L144" s="8">
        <v>1.03734439834024</v>
      </c>
      <c r="M144" s="8">
        <v>-0.410677618069803</v>
      </c>
      <c r="N144" s="8">
        <v>2.13058419243985</v>
      </c>
      <c r="O144" s="8">
        <v>-1.95154777927321</v>
      </c>
      <c r="P144" s="8">
        <v>-2.88263555250515</v>
      </c>
      <c r="Q144" s="8">
        <v>-0.141342756183734</v>
      </c>
      <c r="R144" s="8">
        <v>-1.69851380042464</v>
      </c>
      <c r="S144" s="8">
        <v>10.0071994240461</v>
      </c>
      <c r="T144" s="8">
        <v>1.43979057591623</v>
      </c>
      <c r="U144" s="8">
        <v>0.96774193548387</v>
      </c>
      <c r="V144" s="8">
        <v>-2.87539936102236</v>
      </c>
      <c r="W144" s="8">
        <v>-2.23684210526317</v>
      </c>
      <c r="X144" s="8">
        <v>-2.15343203230148</v>
      </c>
      <c r="Y144" s="8">
        <v>-2.06327372764787</v>
      </c>
      <c r="Z144" s="8">
        <v>6.39044943820225</v>
      </c>
      <c r="AA144" s="8">
        <v>1.12211221122112</v>
      </c>
      <c r="AB144" s="8">
        <v>-3.78590078328982</v>
      </c>
      <c r="AC144" s="8">
        <v>-0.814111261872455</v>
      </c>
      <c r="AD144" s="8">
        <v>3.55677154582764</v>
      </c>
      <c r="AE144" s="8">
        <v>-3.10435931307795</v>
      </c>
      <c r="AF144" s="8">
        <v>-1.49965916837082</v>
      </c>
      <c r="AG144" s="8">
        <v>2.42214532871973</v>
      </c>
      <c r="AH144" s="8">
        <v>-3.17567567567568</v>
      </c>
      <c r="AI144" s="8">
        <v>0.837404047452895</v>
      </c>
      <c r="AJ144" s="8">
        <v>1.24567474048444</v>
      </c>
      <c r="AK144" s="8">
        <v>1.50375939849623</v>
      </c>
      <c r="AL144" s="8">
        <v>1.27946127946128</v>
      </c>
      <c r="AM144" s="8">
        <v>-3.05851063829787</v>
      </c>
      <c r="AN144" s="8">
        <v>-9.39643347050754</v>
      </c>
      <c r="AO144" s="8">
        <v>-0.454201362604087</v>
      </c>
      <c r="AP144" s="8">
        <v>2.88973384030417</v>
      </c>
      <c r="AQ144" s="8">
        <v>-1.33037694013304</v>
      </c>
      <c r="AR144" s="8">
        <v>-0.749063670411972</v>
      </c>
      <c r="AS144" s="8">
        <v>4.60377358490566</v>
      </c>
      <c r="AT144" s="8">
        <v>0.649350649350649</v>
      </c>
      <c r="AU144" s="8">
        <v>-0.64516129032258</v>
      </c>
      <c r="AV144" s="8">
        <v>-2.74170274170274</v>
      </c>
      <c r="AW144" s="8">
        <v>-0.296735905044523</v>
      </c>
      <c r="AX144" s="8">
        <v>-3.72023809523809</v>
      </c>
      <c r="AY144" s="8">
        <v>1.39103554868624</v>
      </c>
      <c r="AZ144" s="8">
        <v>-2.74390243902439</v>
      </c>
      <c r="BA144" s="8">
        <v>-2.89968652037616</v>
      </c>
      <c r="BB144" s="8">
        <v>-6.29539951573852</v>
      </c>
      <c r="BC144" s="8">
        <v>1.55038759689922</v>
      </c>
      <c r="BD144" s="8">
        <v>2.71416454622563</v>
      </c>
      <c r="BE144" s="8">
        <v>-2.14698596201486</v>
      </c>
      <c r="BF144" s="8">
        <v>2.10970464135021</v>
      </c>
      <c r="BG144" s="8">
        <v>0</v>
      </c>
      <c r="BH144" s="8">
        <v>-1.98347107438016</v>
      </c>
      <c r="BI144" s="8">
        <v>1.93929173693086</v>
      </c>
      <c r="BJ144" s="8">
        <v>-2.97766749379652</v>
      </c>
      <c r="BK144" s="8">
        <v>-0.0852514919011082</v>
      </c>
      <c r="BL144" s="8">
        <v>6.05802047781569</v>
      </c>
      <c r="BM144" s="8">
        <v>2.09171359613837</v>
      </c>
      <c r="BN144" s="8">
        <v>1.33963750985027</v>
      </c>
      <c r="BO144" s="8">
        <v>4.89891135303267</v>
      </c>
      <c r="BP144" s="8">
        <v>-2.81690140845071</v>
      </c>
      <c r="BQ144" s="8">
        <v>0.839054157131973</v>
      </c>
      <c r="BR144" s="8">
        <v>1.8910741301059</v>
      </c>
      <c r="BS144" s="8">
        <v>1.33630289532294</v>
      </c>
      <c r="BT144" s="8">
        <v>10.03663003663</v>
      </c>
      <c r="BU144" s="8">
        <v>0.066577896138482</v>
      </c>
      <c r="BV144" s="8">
        <v>-2.26214238190286</v>
      </c>
      <c r="BW144" s="8">
        <v>6.87542545949626</v>
      </c>
      <c r="BX144" s="8">
        <v>-4.33121019108281</v>
      </c>
      <c r="BY144" s="8">
        <v>0.399467376830903</v>
      </c>
      <c r="BZ144" s="8">
        <v>6.76392572944296</v>
      </c>
      <c r="CA144" s="8">
        <v>-4.72049689440993</v>
      </c>
      <c r="CB144" s="8">
        <v>0.45632333767927</v>
      </c>
      <c r="CC144" s="8">
        <v>0.843608046722906</v>
      </c>
      <c r="CD144" s="8">
        <v>2.44530244530244</v>
      </c>
      <c r="CE144" s="8">
        <v>4.14572864321608</v>
      </c>
      <c r="CF144" s="8">
        <v>-0.301568154402895</v>
      </c>
      <c r="CG144" s="8">
        <v>2.35934664246826</v>
      </c>
      <c r="CH144" s="8">
        <v>4.60992907801416</v>
      </c>
      <c r="CI144" s="8">
        <v>2.82485875706214</v>
      </c>
      <c r="CJ144" s="8">
        <v>0.549450549450567</v>
      </c>
      <c r="CK144" s="8">
        <v>-4.69945355191256</v>
      </c>
      <c r="CL144" s="8">
        <v>3.26834862385321</v>
      </c>
      <c r="CM144" s="8">
        <v>1.44364242087727</v>
      </c>
      <c r="CN144" s="8">
        <v>-0.656814449917898</v>
      </c>
      <c r="CO144" s="8">
        <v>0.826446280991753</v>
      </c>
      <c r="CP144" s="8">
        <v>1.36612021857923</v>
      </c>
      <c r="CQ144" s="8">
        <v>7.97843665768193</v>
      </c>
      <c r="CR144" s="8">
        <v>-1.7973040439341</v>
      </c>
      <c r="CS144" s="8">
        <v>-3.55871886120998</v>
      </c>
      <c r="CT144" s="8">
        <v>0.790722192936232</v>
      </c>
      <c r="CU144" s="8">
        <v>-6.22384937238495</v>
      </c>
      <c r="CV144" s="8">
        <v>2.28667038482991</v>
      </c>
      <c r="CW144" s="8">
        <v>2.72628135223555</v>
      </c>
      <c r="CX144" s="8">
        <v>-1.53927813163482</v>
      </c>
      <c r="CY144" s="8">
        <v>6.41509433962262</v>
      </c>
      <c r="CZ144" s="8">
        <v>9.97973657548128</v>
      </c>
      <c r="DA144" s="8">
        <v>1.56609857208659</v>
      </c>
      <c r="DB144" s="8">
        <v>3.12925170068025</v>
      </c>
      <c r="DC144" s="8">
        <v>-9.0589270008795</v>
      </c>
      <c r="DD144" s="8">
        <v>-0.435203094777563</v>
      </c>
      <c r="DE144" s="8">
        <v>-7.72219524040796</v>
      </c>
      <c r="DF144" s="8">
        <v>8.07388084673764</v>
      </c>
      <c r="DG144" s="8">
        <v>7.12890625</v>
      </c>
      <c r="DH144" s="8">
        <v>9.98176845943481</v>
      </c>
      <c r="DI144" s="8">
        <f>[1]!s_Dq_pctchange($B144,DI$1)</f>
        <v>-3.35681723995026</v>
      </c>
      <c r="DJ144" s="2"/>
    </row>
    <row r="145" spans="1:114">
      <c r="A145" s="2" t="s">
        <v>46</v>
      </c>
      <c r="B145" s="2" t="s">
        <v>261</v>
      </c>
      <c r="C145" s="2" t="s">
        <v>262</v>
      </c>
      <c r="D145" s="8">
        <v>-3.01204819277108</v>
      </c>
      <c r="E145" s="8">
        <v>3.45065562456867</v>
      </c>
      <c r="F145" s="8">
        <v>2.90193462308206</v>
      </c>
      <c r="G145" s="8">
        <v>0.486223662884921</v>
      </c>
      <c r="H145" s="8">
        <v>0.290322580645153</v>
      </c>
      <c r="I145" s="8">
        <v>0.739787713091038</v>
      </c>
      <c r="J145" s="8">
        <v>2.87356321839079</v>
      </c>
      <c r="K145" s="8">
        <v>-0.496585971446298</v>
      </c>
      <c r="L145" s="8">
        <v>-2.37055520898316</v>
      </c>
      <c r="M145" s="8">
        <v>1.85303514376996</v>
      </c>
      <c r="N145" s="8">
        <v>4.01505646173149</v>
      </c>
      <c r="O145" s="8">
        <v>-0.0301568154402863</v>
      </c>
      <c r="P145" s="8">
        <v>-5.46003016591251</v>
      </c>
      <c r="Q145" s="8">
        <v>2.23356732610082</v>
      </c>
      <c r="R145" s="8">
        <v>-0.811485642946297</v>
      </c>
      <c r="S145" s="8">
        <v>1.63624921334171</v>
      </c>
      <c r="T145" s="8">
        <v>-5.54179566563466</v>
      </c>
      <c r="U145" s="8">
        <v>0.131104555883315</v>
      </c>
      <c r="V145" s="8">
        <v>1.40752864157119</v>
      </c>
      <c r="W145" s="8">
        <v>-1.48482892188509</v>
      </c>
      <c r="X145" s="8">
        <v>-2.19528178243773</v>
      </c>
      <c r="Y145" s="8">
        <v>-4.02010050251258</v>
      </c>
      <c r="Z145" s="8">
        <v>4.53752181500874</v>
      </c>
      <c r="AA145" s="8">
        <v>4.40734557595994</v>
      </c>
      <c r="AB145" s="8">
        <v>-4.50911416693317</v>
      </c>
      <c r="AC145" s="8">
        <v>-0.0669792364366976</v>
      </c>
      <c r="AD145" s="8">
        <v>2.11126005361929</v>
      </c>
      <c r="AE145" s="8">
        <v>-1.73941581883819</v>
      </c>
      <c r="AF145" s="8">
        <v>-0.868403473613896</v>
      </c>
      <c r="AG145" s="8">
        <v>0.808625336927233</v>
      </c>
      <c r="AH145" s="8">
        <v>-1.40374331550803</v>
      </c>
      <c r="AI145" s="8">
        <v>2.03389830508474</v>
      </c>
      <c r="AJ145" s="8">
        <v>4.31893687707641</v>
      </c>
      <c r="AK145" s="8">
        <v>0.350318471337587</v>
      </c>
      <c r="AL145" s="8">
        <v>0.539511266264665</v>
      </c>
      <c r="AM145" s="8">
        <v>-2.61994949494948</v>
      </c>
      <c r="AN145" s="8">
        <v>-3.14424635332254</v>
      </c>
      <c r="AO145" s="8">
        <v>-1.84069611780456</v>
      </c>
      <c r="AP145" s="8">
        <v>0</v>
      </c>
      <c r="AQ145" s="8">
        <v>1.53426525741562</v>
      </c>
      <c r="AR145" s="8">
        <v>-1.47750167897918</v>
      </c>
      <c r="AS145" s="8">
        <v>8.89570552147238</v>
      </c>
      <c r="AT145" s="8">
        <v>4.06885758998436</v>
      </c>
      <c r="AU145" s="8">
        <v>-1.23308270676691</v>
      </c>
      <c r="AV145" s="8">
        <v>-2.8623629719854</v>
      </c>
      <c r="AW145" s="8">
        <v>2.16300940438873</v>
      </c>
      <c r="AX145" s="8">
        <v>-10.8315434182265</v>
      </c>
      <c r="AY145" s="8">
        <v>0.65381968341363</v>
      </c>
      <c r="AZ145" s="8">
        <v>-3.82905982905983</v>
      </c>
      <c r="BA145" s="8">
        <v>-4.30145751866334</v>
      </c>
      <c r="BB145" s="8">
        <v>-3.38038632986626</v>
      </c>
      <c r="BC145" s="8">
        <v>3.72933487120338</v>
      </c>
      <c r="BD145" s="8">
        <v>1.26019273535952</v>
      </c>
      <c r="BE145" s="8">
        <v>-2.45241581259152</v>
      </c>
      <c r="BF145" s="8">
        <v>0.938086303939969</v>
      </c>
      <c r="BG145" s="8">
        <v>-1.00371747211896</v>
      </c>
      <c r="BH145" s="8">
        <v>-3.45475028163725</v>
      </c>
      <c r="BI145" s="8">
        <v>3.03383897316219</v>
      </c>
      <c r="BJ145" s="8">
        <v>-2.71800679501698</v>
      </c>
      <c r="BK145" s="8">
        <v>-0.776096235933255</v>
      </c>
      <c r="BL145" s="8">
        <v>1.75987485334375</v>
      </c>
      <c r="BM145" s="8">
        <v>5.38047655649501</v>
      </c>
      <c r="BN145" s="8">
        <v>-1.71407731582787</v>
      </c>
      <c r="BO145" s="8">
        <v>1.22448979591838</v>
      </c>
      <c r="BP145" s="8">
        <v>1.31964809384164</v>
      </c>
      <c r="BQ145" s="8">
        <v>6.47612156295223</v>
      </c>
      <c r="BR145" s="8">
        <v>1.01936799184507</v>
      </c>
      <c r="BS145" s="8">
        <v>-0.269088462832163</v>
      </c>
      <c r="BT145" s="8">
        <v>-0.168634064080938</v>
      </c>
      <c r="BU145" s="8">
        <v>-1.62162162162163</v>
      </c>
      <c r="BV145" s="8">
        <v>0.27472527472527</v>
      </c>
      <c r="BW145" s="8">
        <v>0.513698630136992</v>
      </c>
      <c r="BX145" s="8">
        <v>-3.03236797274276</v>
      </c>
      <c r="BY145" s="8">
        <v>1.47575544624034</v>
      </c>
      <c r="BZ145" s="8">
        <v>1.80055401662049</v>
      </c>
      <c r="CA145" s="8">
        <v>-2.75510204081632</v>
      </c>
      <c r="CB145" s="8">
        <v>1.95872682756209</v>
      </c>
      <c r="CC145" s="8">
        <v>2.57289879931389</v>
      </c>
      <c r="CD145" s="8">
        <v>5.685618729097</v>
      </c>
      <c r="CE145" s="8">
        <v>3.95569620253165</v>
      </c>
      <c r="CF145" s="8">
        <v>-1.67427701674278</v>
      </c>
      <c r="CG145" s="8">
        <v>3.46749226006194</v>
      </c>
      <c r="CH145" s="8">
        <v>1.79533213644524</v>
      </c>
      <c r="CI145" s="8">
        <v>7.37801293356849</v>
      </c>
      <c r="CJ145" s="8">
        <v>0.19162332329592</v>
      </c>
      <c r="CK145" s="8">
        <v>0</v>
      </c>
      <c r="CL145" s="8">
        <v>4.53551912568304</v>
      </c>
      <c r="CM145" s="8">
        <v>-2.63983272347098</v>
      </c>
      <c r="CN145" s="8">
        <v>-0.483221476510054</v>
      </c>
      <c r="CO145" s="8">
        <v>-7.47234960884815</v>
      </c>
      <c r="CP145" s="8">
        <v>5.48104956268223</v>
      </c>
      <c r="CQ145" s="8">
        <v>0.0829187396351681</v>
      </c>
      <c r="CR145" s="8">
        <v>-0.718033692350181</v>
      </c>
      <c r="CS145" s="8">
        <v>-1.94714881780251</v>
      </c>
      <c r="CT145" s="8">
        <v>8.31205673758865</v>
      </c>
      <c r="CU145" s="8">
        <v>-4.3216343635411</v>
      </c>
      <c r="CV145" s="8">
        <v>-1.99835751437177</v>
      </c>
      <c r="CW145" s="8">
        <v>7.17877094972068</v>
      </c>
      <c r="CX145" s="8">
        <v>-3.44018764659891</v>
      </c>
      <c r="CY145" s="8">
        <v>1.34952766531713</v>
      </c>
      <c r="CZ145" s="8">
        <v>-3.46205059920105</v>
      </c>
      <c r="DA145" s="8">
        <v>-3.22758620689656</v>
      </c>
      <c r="DB145" s="8">
        <v>11.8015963511973</v>
      </c>
      <c r="DC145" s="8">
        <v>-0.917899031106588</v>
      </c>
      <c r="DD145" s="8">
        <v>4.01441070509522</v>
      </c>
      <c r="DE145" s="8">
        <v>-3.01830776843146</v>
      </c>
      <c r="DF145" s="8">
        <v>7.3469387755102</v>
      </c>
      <c r="DG145" s="8">
        <v>-2.93001197442911</v>
      </c>
      <c r="DH145" s="8">
        <v>4.71165644171781</v>
      </c>
      <c r="DI145" s="8">
        <f>[1]!s_Dq_pctchange($B145,DI$1)</f>
        <v>5.22615420670259</v>
      </c>
      <c r="DJ145" s="2"/>
    </row>
    <row r="146" spans="1:114">
      <c r="A146" s="2" t="s">
        <v>46</v>
      </c>
      <c r="B146" s="2" t="s">
        <v>263</v>
      </c>
      <c r="C146" s="2" t="s">
        <v>264</v>
      </c>
      <c r="D146" s="8">
        <v>-1.10410094637225</v>
      </c>
      <c r="E146" s="8">
        <v>-0.159489633173834</v>
      </c>
      <c r="F146" s="8">
        <v>1.2779552715655</v>
      </c>
      <c r="G146" s="8">
        <v>-2.36593059936908</v>
      </c>
      <c r="H146" s="8">
        <v>3.23101777059772</v>
      </c>
      <c r="I146" s="8">
        <v>1.25195618153365</v>
      </c>
      <c r="J146" s="8">
        <v>2.16383307573416</v>
      </c>
      <c r="K146" s="8">
        <v>-3.17700453857792</v>
      </c>
      <c r="L146" s="8">
        <v>0.625000000000003</v>
      </c>
      <c r="M146" s="8">
        <v>-1.08695652173913</v>
      </c>
      <c r="N146" s="8">
        <v>1.0989010989011</v>
      </c>
      <c r="O146" s="8">
        <v>2.63975155279503</v>
      </c>
      <c r="P146" s="8">
        <v>-1.81543116490166</v>
      </c>
      <c r="Q146" s="8">
        <v>0.308166409861307</v>
      </c>
      <c r="R146" s="8">
        <v>2.45775729646698</v>
      </c>
      <c r="S146" s="8">
        <v>19.9400299850075</v>
      </c>
      <c r="T146" s="8">
        <v>-7.75000000000001</v>
      </c>
      <c r="U146" s="8">
        <v>0.677506775067756</v>
      </c>
      <c r="V146" s="8">
        <v>-3.09555854643338</v>
      </c>
      <c r="W146" s="8">
        <v>-2.22222222222222</v>
      </c>
      <c r="X146" s="8">
        <v>-4.54545454545455</v>
      </c>
      <c r="Y146" s="8">
        <v>0.14880952380954</v>
      </c>
      <c r="Z146" s="8">
        <v>5.05200594353639</v>
      </c>
      <c r="AA146" s="8">
        <v>7.21357850070721</v>
      </c>
      <c r="AB146" s="8">
        <v>-3.29815303430079</v>
      </c>
      <c r="AC146" s="8">
        <v>4.77489768076399</v>
      </c>
      <c r="AD146" s="8">
        <v>4.03645833333334</v>
      </c>
      <c r="AE146" s="8">
        <v>2.37797246558196</v>
      </c>
      <c r="AF146" s="8">
        <v>-4.15647921760391</v>
      </c>
      <c r="AG146" s="8">
        <v>-2.16836734693878</v>
      </c>
      <c r="AH146" s="8">
        <v>-4.17209908735332</v>
      </c>
      <c r="AI146" s="8">
        <v>5.1700680272109</v>
      </c>
      <c r="AJ146" s="8">
        <v>2.32858990944372</v>
      </c>
      <c r="AK146" s="8">
        <v>-3.41340075853351</v>
      </c>
      <c r="AL146" s="8">
        <v>4.71204188481676</v>
      </c>
      <c r="AM146" s="8">
        <v>-6.125</v>
      </c>
      <c r="AN146" s="8">
        <v>0.532623169107847</v>
      </c>
      <c r="AO146" s="8">
        <v>-1.98675496688741</v>
      </c>
      <c r="AP146" s="8">
        <v>-3.51351351351352</v>
      </c>
      <c r="AQ146" s="8">
        <v>4.76190476190478</v>
      </c>
      <c r="AR146" s="8">
        <v>0.668449197860968</v>
      </c>
      <c r="AS146" s="8">
        <v>2.25763612217796</v>
      </c>
      <c r="AT146" s="8">
        <v>-1.6883116883117</v>
      </c>
      <c r="AU146" s="8">
        <v>-2.11360634081902</v>
      </c>
      <c r="AV146" s="8">
        <v>4.18353576248312</v>
      </c>
      <c r="AW146" s="8">
        <v>-2.97927461139896</v>
      </c>
      <c r="AX146" s="8">
        <v>10.1468624833111</v>
      </c>
      <c r="AY146" s="8">
        <v>-3.27272727272726</v>
      </c>
      <c r="AZ146" s="8">
        <v>-7.3934837092732</v>
      </c>
      <c r="BA146" s="8">
        <v>1.3531799729364</v>
      </c>
      <c r="BB146" s="8">
        <v>20.0267022696929</v>
      </c>
      <c r="BC146" s="8">
        <v>0.77864293659621</v>
      </c>
      <c r="BD146" s="8">
        <v>-4.74613686534214</v>
      </c>
      <c r="BE146" s="8">
        <v>-5.44611819235227</v>
      </c>
      <c r="BF146" s="8">
        <v>-0.490196078431385</v>
      </c>
      <c r="BG146" s="8">
        <v>-2.83251231527093</v>
      </c>
      <c r="BH146" s="8">
        <v>-4.94296577946769</v>
      </c>
      <c r="BI146" s="8">
        <v>3.20000000000001</v>
      </c>
      <c r="BJ146" s="8">
        <v>-6.45994832041344</v>
      </c>
      <c r="BK146" s="8">
        <v>-7.73480662983426</v>
      </c>
      <c r="BL146" s="8">
        <v>-0.299401197604786</v>
      </c>
      <c r="BM146" s="8">
        <v>4.5045045045045</v>
      </c>
      <c r="BN146" s="8">
        <v>-4.16666666666666</v>
      </c>
      <c r="BO146" s="8">
        <v>1.49925037481258</v>
      </c>
      <c r="BP146" s="8">
        <v>2.95420974889218</v>
      </c>
      <c r="BQ146" s="8">
        <v>-1.86513629842181</v>
      </c>
      <c r="BR146" s="8">
        <v>-2.19298245614034</v>
      </c>
      <c r="BS146" s="8">
        <v>0.597907324364726</v>
      </c>
      <c r="BT146" s="8">
        <v>-0.445765230312047</v>
      </c>
      <c r="BU146" s="8">
        <v>2.08955223880597</v>
      </c>
      <c r="BV146" s="8">
        <v>-0.877192982456138</v>
      </c>
      <c r="BW146" s="8">
        <v>-2.06489675516226</v>
      </c>
      <c r="BX146" s="8">
        <v>-4.2168674698795</v>
      </c>
      <c r="BY146" s="8">
        <v>1.1006289308176</v>
      </c>
      <c r="BZ146" s="8">
        <v>0.777604976671857</v>
      </c>
      <c r="CA146" s="8">
        <v>-4.16666666666667</v>
      </c>
      <c r="CB146" s="8">
        <v>3.05958132045088</v>
      </c>
      <c r="CC146" s="8">
        <v>0.625000000000003</v>
      </c>
      <c r="CD146" s="8">
        <v>1.86335403726708</v>
      </c>
      <c r="CE146" s="8">
        <v>5.03048780487805</v>
      </c>
      <c r="CF146" s="8">
        <v>6.24092888243833</v>
      </c>
      <c r="CG146" s="8">
        <v>0.273224043715842</v>
      </c>
      <c r="CH146" s="8">
        <v>-2.99727520435967</v>
      </c>
      <c r="CI146" s="8">
        <v>1.82584269662921</v>
      </c>
      <c r="CJ146" s="8">
        <v>-1.79310344827586</v>
      </c>
      <c r="CK146" s="8">
        <v>-1.96629213483146</v>
      </c>
      <c r="CL146" s="8">
        <v>-1.57593123209169</v>
      </c>
      <c r="CM146" s="8">
        <v>-0.145560407569133</v>
      </c>
      <c r="CN146" s="8">
        <v>-2.62390670553938</v>
      </c>
      <c r="CO146" s="8">
        <v>-5.68862275449101</v>
      </c>
      <c r="CP146" s="8">
        <v>1.9047619047619</v>
      </c>
      <c r="CQ146" s="8">
        <v>-3.11526479750779</v>
      </c>
      <c r="CR146" s="8">
        <v>-1.28617363344052</v>
      </c>
      <c r="CS146" s="8">
        <v>0.977198697068415</v>
      </c>
      <c r="CT146" s="8">
        <v>4.99999999999999</v>
      </c>
      <c r="CU146" s="8">
        <v>-6.75883256528417</v>
      </c>
      <c r="CV146" s="8">
        <v>0.164744645799016</v>
      </c>
      <c r="CW146" s="8">
        <v>-3.28947368421054</v>
      </c>
      <c r="CX146" s="8">
        <v>0.340136054421777</v>
      </c>
      <c r="CY146" s="8">
        <v>-0.508474576271185</v>
      </c>
      <c r="CZ146" s="8">
        <v>4.77001703577513</v>
      </c>
      <c r="DA146" s="8">
        <v>-6.9918699186992</v>
      </c>
      <c r="DB146" s="8">
        <v>0.699300699300702</v>
      </c>
      <c r="DC146" s="8">
        <v>-2.43055555555554</v>
      </c>
      <c r="DD146" s="8">
        <v>14.2348754448398</v>
      </c>
      <c r="DE146" s="8">
        <v>-5.29595015576323</v>
      </c>
      <c r="DF146" s="8">
        <v>-0.16447368421053</v>
      </c>
      <c r="DG146" s="8">
        <v>1.15321252059307</v>
      </c>
      <c r="DH146" s="8">
        <v>-2.11726384364821</v>
      </c>
      <c r="DI146" s="8">
        <f>[1]!s_Dq_pctchange($B146,DI$1)</f>
        <v>-4.3261231281198</v>
      </c>
      <c r="DJ146" s="2"/>
    </row>
    <row r="147" spans="1:114">
      <c r="A147" s="2" t="s">
        <v>265</v>
      </c>
      <c r="B147" s="2" t="s">
        <v>266</v>
      </c>
      <c r="C147" s="2" t="s">
        <v>267</v>
      </c>
      <c r="D147" s="8">
        <v>5.51678298438019</v>
      </c>
      <c r="E147" s="8">
        <v>-2.5511811023622</v>
      </c>
      <c r="F147" s="8">
        <v>3.23206205559147</v>
      </c>
      <c r="G147" s="8">
        <v>3.63180964308077</v>
      </c>
      <c r="H147" s="8">
        <v>6.88821752265862</v>
      </c>
      <c r="I147" s="8">
        <v>10.0056529112493</v>
      </c>
      <c r="J147" s="8">
        <v>5.344295991778</v>
      </c>
      <c r="K147" s="8">
        <v>-7.73170731707317</v>
      </c>
      <c r="L147" s="8">
        <v>-2.0882897171557</v>
      </c>
      <c r="M147" s="8">
        <v>-0.0539956803455508</v>
      </c>
      <c r="N147" s="8">
        <v>0.21609940572662</v>
      </c>
      <c r="O147" s="8">
        <v>-0.727762803234506</v>
      </c>
      <c r="P147" s="8">
        <v>-3.1224545207711</v>
      </c>
      <c r="Q147" s="8">
        <v>2.77466367713005</v>
      </c>
      <c r="R147" s="8">
        <v>1.33624215980364</v>
      </c>
      <c r="S147" s="8">
        <v>8.69214208826696</v>
      </c>
      <c r="T147" s="8">
        <v>2.94627383015597</v>
      </c>
      <c r="U147" s="8">
        <v>-7.04665704665704</v>
      </c>
      <c r="V147" s="8">
        <v>2.97542043984475</v>
      </c>
      <c r="W147" s="8">
        <v>-5.17587939698491</v>
      </c>
      <c r="X147" s="8">
        <v>-6.88924218335983</v>
      </c>
      <c r="Y147" s="8">
        <v>-4.46784291405806</v>
      </c>
      <c r="Z147" s="8">
        <v>6.04706583258862</v>
      </c>
      <c r="AA147" s="8">
        <v>-0.730337078651679</v>
      </c>
      <c r="AB147" s="8">
        <v>-3.19750990379174</v>
      </c>
      <c r="AC147" s="8">
        <v>-0.49693072201112</v>
      </c>
      <c r="AD147" s="8">
        <v>2.99647473560518</v>
      </c>
      <c r="AE147" s="8">
        <v>0.14261266400456</v>
      </c>
      <c r="AF147" s="8">
        <v>-0.056963827969232</v>
      </c>
      <c r="AG147" s="8">
        <v>0.284981476204024</v>
      </c>
      <c r="AH147" s="8">
        <v>-0.454674623472563</v>
      </c>
      <c r="AI147" s="8">
        <v>4.7102483585498</v>
      </c>
      <c r="AJ147" s="8">
        <v>10.0054525627045</v>
      </c>
      <c r="AK147" s="8">
        <v>10.0123915737299</v>
      </c>
      <c r="AL147" s="8">
        <v>8.71817977021852</v>
      </c>
      <c r="AM147" s="8">
        <v>-5.34604227103191</v>
      </c>
      <c r="AN147" s="8">
        <v>-3.89667250437828</v>
      </c>
      <c r="AO147" s="8">
        <v>1.25284738041003</v>
      </c>
      <c r="AP147" s="8">
        <v>-0.584926884139489</v>
      </c>
      <c r="AQ147" s="8">
        <v>-2.26295541977823</v>
      </c>
      <c r="AR147" s="8">
        <v>-1.08821486455198</v>
      </c>
      <c r="AS147" s="8">
        <v>4.44756554307116</v>
      </c>
      <c r="AT147" s="8">
        <v>3.09278350515465</v>
      </c>
      <c r="AU147" s="8">
        <v>-1.80434782608696</v>
      </c>
      <c r="AV147" s="8">
        <v>-4.0070843480186</v>
      </c>
      <c r="AW147" s="8">
        <v>-0.945571955719543</v>
      </c>
      <c r="AX147" s="8">
        <v>-6.54249126891735</v>
      </c>
      <c r="AY147" s="8">
        <v>1.51968111609367</v>
      </c>
      <c r="AZ147" s="8">
        <v>-3.04294478527608</v>
      </c>
      <c r="BA147" s="8">
        <v>9.9974689951911</v>
      </c>
      <c r="BB147" s="8">
        <v>-6.58076392084675</v>
      </c>
      <c r="BC147" s="8">
        <v>9.99999999999998</v>
      </c>
      <c r="BD147" s="8">
        <v>8.44155844155844</v>
      </c>
      <c r="BE147" s="8">
        <v>-3.59281437125749</v>
      </c>
      <c r="BF147" s="8">
        <v>10.0021417862497</v>
      </c>
      <c r="BG147" s="8">
        <v>1.92757009345795</v>
      </c>
      <c r="BH147" s="8">
        <v>-6.57115568290354</v>
      </c>
      <c r="BI147" s="8">
        <v>2.0241259456144</v>
      </c>
      <c r="BJ147" s="8">
        <v>-4.80961923847695</v>
      </c>
      <c r="BK147" s="8">
        <v>8.86315789473684</v>
      </c>
      <c r="BL147" s="8">
        <v>2.03055501837168</v>
      </c>
      <c r="BM147" s="8">
        <v>2.82410917361638</v>
      </c>
      <c r="BN147" s="8">
        <v>2.47004608294932</v>
      </c>
      <c r="BO147" s="8">
        <v>2.15866162978951</v>
      </c>
      <c r="BP147" s="8">
        <v>-2.92304983271702</v>
      </c>
      <c r="BQ147" s="8">
        <v>6.80210411754036</v>
      </c>
      <c r="BR147" s="8">
        <v>-2.93817934782609</v>
      </c>
      <c r="BS147" s="8">
        <v>-1.38232720909886</v>
      </c>
      <c r="BT147" s="8">
        <v>10.0070972320795</v>
      </c>
      <c r="BU147" s="8">
        <v>10</v>
      </c>
      <c r="BV147" s="8">
        <v>0.293255131964818</v>
      </c>
      <c r="BW147" s="8">
        <v>9.99999999999998</v>
      </c>
      <c r="BX147" s="8">
        <v>2.17969165337587</v>
      </c>
      <c r="BY147" s="8">
        <v>0.312174817898023</v>
      </c>
      <c r="BZ147" s="8">
        <v>-5.60165975103735</v>
      </c>
      <c r="CA147" s="8">
        <v>-4.28571428571426</v>
      </c>
      <c r="CB147" s="8">
        <v>-0.660160734787621</v>
      </c>
      <c r="CC147" s="8">
        <v>1.14128864490033</v>
      </c>
      <c r="CD147" s="8">
        <v>9.99857163262392</v>
      </c>
      <c r="CE147" s="8">
        <v>4.14231917932735</v>
      </c>
      <c r="CF147" s="8">
        <v>7.31920199501246</v>
      </c>
      <c r="CG147" s="8">
        <v>7.12210991053795</v>
      </c>
      <c r="CH147" s="8">
        <v>10</v>
      </c>
      <c r="CI147" s="8">
        <v>0.0887398935121108</v>
      </c>
      <c r="CJ147" s="8">
        <v>-4.24588710471874</v>
      </c>
      <c r="CK147" s="8">
        <v>-7.06790123456791</v>
      </c>
      <c r="CL147" s="8">
        <v>1.22882763201595</v>
      </c>
      <c r="CM147" s="8">
        <v>-0.929571303587052</v>
      </c>
      <c r="CN147" s="8">
        <v>0.452588585936631</v>
      </c>
      <c r="CO147" s="8">
        <v>-7.91208791208791</v>
      </c>
      <c r="CP147" s="8">
        <v>3.93794749403342</v>
      </c>
      <c r="CQ147" s="8">
        <v>2.64064293915041</v>
      </c>
      <c r="CR147" s="8">
        <v>-7.04697986577183</v>
      </c>
      <c r="CS147" s="8">
        <v>-1.70878459687122</v>
      </c>
      <c r="CT147" s="8">
        <v>10.0024485798237</v>
      </c>
      <c r="CU147" s="8">
        <v>1.48024485253201</v>
      </c>
      <c r="CV147" s="8">
        <v>-10.0021934634788</v>
      </c>
      <c r="CW147" s="8">
        <v>5.25225444796491</v>
      </c>
      <c r="CX147" s="8">
        <v>3.03346069237002</v>
      </c>
      <c r="CY147" s="8">
        <v>-0.427014271266426</v>
      </c>
      <c r="CZ147" s="8">
        <v>-3.50976187789189</v>
      </c>
      <c r="DA147" s="8">
        <v>-8.02339181286549</v>
      </c>
      <c r="DB147" s="8">
        <v>7.66785350966429</v>
      </c>
      <c r="DC147" s="8">
        <v>-5.25569859454353</v>
      </c>
      <c r="DD147" s="8">
        <v>9.9975068561456</v>
      </c>
      <c r="DE147" s="8">
        <v>4.55575702629194</v>
      </c>
      <c r="DF147" s="8">
        <v>10.0043355733796</v>
      </c>
      <c r="DG147" s="8">
        <v>-0.285742437678567</v>
      </c>
      <c r="DH147" s="8">
        <v>-1.91699604743084</v>
      </c>
      <c r="DI147" s="8">
        <f>[1]!s_Dq_pctchange($B147,DI$1)</f>
        <v>1.18879709852912</v>
      </c>
      <c r="DJ147" s="2"/>
    </row>
    <row r="148" spans="1:114">
      <c r="A148" s="2" t="s">
        <v>265</v>
      </c>
      <c r="B148" s="2" t="s">
        <v>268</v>
      </c>
      <c r="C148" s="2" t="s">
        <v>269</v>
      </c>
      <c r="D148" s="8">
        <v>-1.66028097062579</v>
      </c>
      <c r="E148" s="8">
        <v>6.81818181818181</v>
      </c>
      <c r="F148" s="8">
        <v>-2.15197568389058</v>
      </c>
      <c r="G148" s="8">
        <v>1.95079522862823</v>
      </c>
      <c r="H148" s="8">
        <v>-0.840950639853745</v>
      </c>
      <c r="I148" s="8">
        <v>-2.5811209439528</v>
      </c>
      <c r="J148" s="8">
        <v>0.555134998738339</v>
      </c>
      <c r="K148" s="8">
        <v>-2.92346298619824</v>
      </c>
      <c r="L148" s="8">
        <v>-0.840118909137929</v>
      </c>
      <c r="M148" s="8">
        <v>1.6162669447341</v>
      </c>
      <c r="N148" s="8">
        <v>5.59261159569009</v>
      </c>
      <c r="O148" s="8">
        <v>0.522351797862008</v>
      </c>
      <c r="P148" s="8">
        <v>-0.90634441087613</v>
      </c>
      <c r="Q148" s="8">
        <v>2.17073170731708</v>
      </c>
      <c r="R148" s="8">
        <v>-0.29874041617909</v>
      </c>
      <c r="S148" s="8">
        <v>1.82166826462129</v>
      </c>
      <c r="T148" s="8">
        <v>-1.24764595103576</v>
      </c>
      <c r="U148" s="8">
        <v>0.369487485101282</v>
      </c>
      <c r="V148" s="8">
        <v>-1.67438546490914</v>
      </c>
      <c r="W148" s="8">
        <v>-3.1280193236715</v>
      </c>
      <c r="X148" s="8">
        <v>3.05448198478993</v>
      </c>
      <c r="Y148" s="8">
        <v>-6.87152189692716</v>
      </c>
      <c r="Z148" s="8">
        <v>3.94907768251493</v>
      </c>
      <c r="AA148" s="8">
        <v>0.0374906273431646</v>
      </c>
      <c r="AB148" s="8">
        <v>-2.81074328544659</v>
      </c>
      <c r="AC148" s="8">
        <v>-1.72236503856041</v>
      </c>
      <c r="AD148" s="8">
        <v>0.967826314412775</v>
      </c>
      <c r="AE148" s="8">
        <v>-0.2979274611399</v>
      </c>
      <c r="AF148" s="8">
        <v>-1.93581915031831</v>
      </c>
      <c r="AG148" s="8">
        <v>10.0026497085321</v>
      </c>
      <c r="AH148" s="8">
        <v>1.059857882693</v>
      </c>
      <c r="AI148" s="8">
        <v>-2.69336193540698</v>
      </c>
      <c r="AJ148" s="8">
        <v>2.38824249846907</v>
      </c>
      <c r="AK148" s="8">
        <v>3.7200956937799</v>
      </c>
      <c r="AL148" s="8">
        <v>-5.92780532810516</v>
      </c>
      <c r="AM148" s="8">
        <v>-2.37832536471743</v>
      </c>
      <c r="AN148" s="8">
        <v>-0.0376742433756126</v>
      </c>
      <c r="AO148" s="8">
        <v>-1.05527638190952</v>
      </c>
      <c r="AP148" s="8">
        <v>-0.0507872016252085</v>
      </c>
      <c r="AQ148" s="8">
        <v>-1.5625</v>
      </c>
      <c r="AR148" s="8">
        <v>-4.74899987095109</v>
      </c>
      <c r="AS148" s="8">
        <v>4.61997019374068</v>
      </c>
      <c r="AT148" s="8">
        <v>0.505050505050511</v>
      </c>
      <c r="AU148" s="8">
        <v>1.53330756345832</v>
      </c>
      <c r="AV148" s="8">
        <v>-4.74619289340102</v>
      </c>
      <c r="AW148" s="8">
        <v>-0.959232613908865</v>
      </c>
      <c r="AX148" s="8">
        <v>-4.90987355394135</v>
      </c>
      <c r="AY148" s="8">
        <v>4.68241618333568</v>
      </c>
      <c r="AZ148" s="8">
        <v>-1.98648648648649</v>
      </c>
      <c r="BA148" s="8">
        <v>-2.64718047704397</v>
      </c>
      <c r="BB148" s="8">
        <v>-6.5996317802011</v>
      </c>
      <c r="BC148" s="8">
        <v>3.80591357088701</v>
      </c>
      <c r="BD148" s="8">
        <v>4.7034764826176</v>
      </c>
      <c r="BE148" s="8">
        <v>-1.29743303571428</v>
      </c>
      <c r="BF148" s="8">
        <v>1.28621908127208</v>
      </c>
      <c r="BG148" s="8">
        <v>0.614010605637721</v>
      </c>
      <c r="BH148" s="8">
        <v>-2.63522884882107</v>
      </c>
      <c r="BI148" s="8">
        <v>1.93732193732194</v>
      </c>
      <c r="BJ148" s="8">
        <v>-2.96254891000558</v>
      </c>
      <c r="BK148" s="8">
        <v>-0.259216589861754</v>
      </c>
      <c r="BL148" s="8">
        <v>3.69621715275771</v>
      </c>
      <c r="BM148" s="8">
        <v>9.99721526037317</v>
      </c>
      <c r="BN148" s="8">
        <v>10</v>
      </c>
      <c r="BO148" s="8">
        <v>1.99079401611046</v>
      </c>
      <c r="BP148" s="8">
        <v>-0.417465869344455</v>
      </c>
      <c r="BQ148" s="8">
        <v>-1.20099705415817</v>
      </c>
      <c r="BR148" s="8">
        <v>-0.321100917431196</v>
      </c>
      <c r="BS148" s="8">
        <v>4.55591348366312</v>
      </c>
      <c r="BT148" s="8">
        <v>10.0022007042254</v>
      </c>
      <c r="BU148" s="8">
        <v>-4.87146143843153</v>
      </c>
      <c r="BV148" s="8">
        <v>3.92218717139853</v>
      </c>
      <c r="BW148" s="8">
        <v>6.78943640594962</v>
      </c>
      <c r="BX148" s="8">
        <v>6.69888194049649</v>
      </c>
      <c r="BY148" s="8">
        <v>2.77062427848327</v>
      </c>
      <c r="BZ148" s="8">
        <v>1.32204268556122</v>
      </c>
      <c r="CA148" s="8">
        <v>-2.37932798908409</v>
      </c>
      <c r="CB148" s="8">
        <v>-3.8088582161265</v>
      </c>
      <c r="CC148" s="8">
        <v>0.24520933611843</v>
      </c>
      <c r="CD148" s="8">
        <v>9.13208914658453</v>
      </c>
      <c r="CE148" s="8">
        <v>3.27079528474182</v>
      </c>
      <c r="CF148" s="8">
        <v>0.0401929260450276</v>
      </c>
      <c r="CG148" s="8">
        <v>10.0052169351565</v>
      </c>
      <c r="CH148" s="8">
        <v>5.73786039453717</v>
      </c>
      <c r="CI148" s="8">
        <v>0.0627859000807425</v>
      </c>
      <c r="CJ148" s="8">
        <v>2.63535317318033</v>
      </c>
      <c r="CK148" s="8">
        <v>0.427947598253285</v>
      </c>
      <c r="CL148" s="8">
        <v>4.35690060005219</v>
      </c>
      <c r="CM148" s="8">
        <v>-0.750000000000004</v>
      </c>
      <c r="CN148" s="8">
        <v>-0.0167926112510619</v>
      </c>
      <c r="CO148" s="8">
        <v>-7.20524017467249</v>
      </c>
      <c r="CP148" s="8">
        <v>10</v>
      </c>
      <c r="CQ148" s="8">
        <v>10.0041135335253</v>
      </c>
      <c r="CR148" s="8">
        <v>-5.05571759778626</v>
      </c>
      <c r="CS148" s="8">
        <v>-3.8440330838913</v>
      </c>
      <c r="CT148" s="8">
        <v>10.0024576062915</v>
      </c>
      <c r="CU148" s="8">
        <v>7.46201966041109</v>
      </c>
      <c r="CV148" s="8">
        <v>-6.39639639639641</v>
      </c>
      <c r="CW148" s="8">
        <v>10.002221070556</v>
      </c>
      <c r="CX148" s="8">
        <v>-0.39036209449455</v>
      </c>
      <c r="CY148" s="8">
        <v>-2.97297297297298</v>
      </c>
      <c r="CZ148" s="8">
        <v>-7.85515320334261</v>
      </c>
      <c r="DA148" s="8">
        <v>-9.99848851269649</v>
      </c>
      <c r="DB148" s="8">
        <v>6.59165337139978</v>
      </c>
      <c r="DC148" s="8">
        <v>-4.94721915865763</v>
      </c>
      <c r="DD148" s="8">
        <v>1.62439913807393</v>
      </c>
      <c r="DE148" s="8">
        <v>-1.01940955798401</v>
      </c>
      <c r="DF148" s="8">
        <v>10.0024717805059</v>
      </c>
      <c r="DG148" s="8">
        <v>2.51666541832073</v>
      </c>
      <c r="DH148" s="8">
        <v>4.16453569080149</v>
      </c>
      <c r="DI148" s="8">
        <f>[1]!s_Dq_pctchange($B148,DI$1)</f>
        <v>-4.04713474082906</v>
      </c>
      <c r="DJ148" s="2"/>
    </row>
    <row r="149" spans="1:114">
      <c r="A149" s="2" t="s">
        <v>265</v>
      </c>
      <c r="B149" s="2" t="s">
        <v>270</v>
      </c>
      <c r="C149" s="2" t="s">
        <v>271</v>
      </c>
      <c r="D149" s="8">
        <v>-0.617283950617268</v>
      </c>
      <c r="E149" s="8">
        <v>2.36024844720495</v>
      </c>
      <c r="F149" s="8">
        <v>4.06553398058252</v>
      </c>
      <c r="G149" s="8">
        <v>1.74927113702625</v>
      </c>
      <c r="H149" s="8">
        <v>-2.29226361031518</v>
      </c>
      <c r="I149" s="8">
        <v>4.10557184750732</v>
      </c>
      <c r="J149" s="8">
        <v>1.12676056338028</v>
      </c>
      <c r="K149" s="8">
        <v>1.1142061281337</v>
      </c>
      <c r="L149" s="8">
        <v>1.65289256198348</v>
      </c>
      <c r="M149" s="8">
        <v>5.69105691056911</v>
      </c>
      <c r="N149" s="8">
        <v>-3.12820512820512</v>
      </c>
      <c r="O149" s="8">
        <v>0.423504499735301</v>
      </c>
      <c r="P149" s="8">
        <v>0</v>
      </c>
      <c r="Q149" s="8">
        <v>7.90722192936214</v>
      </c>
      <c r="R149" s="8">
        <v>-2.63800683927699</v>
      </c>
      <c r="S149" s="8">
        <v>8.42950326141496</v>
      </c>
      <c r="T149" s="8">
        <v>9.57889865802869</v>
      </c>
      <c r="U149" s="8">
        <v>-3.4206081081081</v>
      </c>
      <c r="V149" s="8">
        <v>10.013117621338</v>
      </c>
      <c r="W149" s="8">
        <v>1.2718600953895</v>
      </c>
      <c r="X149" s="8">
        <v>-10.0078492935636</v>
      </c>
      <c r="Y149" s="8">
        <v>-9.98691670300916</v>
      </c>
      <c r="Z149" s="8">
        <v>-1.64728682170542</v>
      </c>
      <c r="AA149" s="8">
        <v>2.06896551724137</v>
      </c>
      <c r="AB149" s="8">
        <v>-3.81274131274131</v>
      </c>
      <c r="AC149" s="8">
        <v>0.65228299046663</v>
      </c>
      <c r="AD149" s="8">
        <v>0.199401794616165</v>
      </c>
      <c r="AE149" s="8">
        <v>-0.746268656716422</v>
      </c>
      <c r="AF149" s="8">
        <v>3.50877192982455</v>
      </c>
      <c r="AG149" s="8">
        <v>2.46973365617434</v>
      </c>
      <c r="AH149" s="8">
        <v>-4.44234404536862</v>
      </c>
      <c r="AI149" s="8">
        <v>4.00593471810089</v>
      </c>
      <c r="AJ149" s="8">
        <v>5.18307180218736</v>
      </c>
      <c r="AK149" s="8">
        <v>0.180831826401438</v>
      </c>
      <c r="AL149" s="8">
        <v>7.62635379061373</v>
      </c>
      <c r="AM149" s="8">
        <v>9.05660377358491</v>
      </c>
      <c r="AN149" s="8">
        <v>-9.99615532487506</v>
      </c>
      <c r="AO149" s="8">
        <v>-0.982486117044005</v>
      </c>
      <c r="AP149" s="8">
        <v>-2.45901639344263</v>
      </c>
      <c r="AQ149" s="8">
        <v>-1.68067226890755</v>
      </c>
      <c r="AR149" s="8">
        <v>-0.449842555105722</v>
      </c>
      <c r="AS149" s="8">
        <v>0.723000451875289</v>
      </c>
      <c r="AT149" s="8">
        <v>-2.73665320771646</v>
      </c>
      <c r="AU149" s="8">
        <v>-2.26014760147601</v>
      </c>
      <c r="AV149" s="8">
        <v>-4.67201510146297</v>
      </c>
      <c r="AW149" s="8">
        <v>-4.55445544554454</v>
      </c>
      <c r="AX149" s="8">
        <v>0.259336099585043</v>
      </c>
      <c r="AY149" s="8">
        <v>-1.75892395240559</v>
      </c>
      <c r="AZ149" s="8">
        <v>-6.00315955766191</v>
      </c>
      <c r="BA149" s="8">
        <v>-1.40056022408964</v>
      </c>
      <c r="BB149" s="8">
        <v>-7.55681818181819</v>
      </c>
      <c r="BC149" s="8">
        <v>2.82728948985864</v>
      </c>
      <c r="BD149" s="8">
        <v>1.07591153616259</v>
      </c>
      <c r="BE149" s="8">
        <v>-2.01064458900059</v>
      </c>
      <c r="BF149" s="8">
        <v>3.80205190102594</v>
      </c>
      <c r="BG149" s="8">
        <v>1.27906976744188</v>
      </c>
      <c r="BH149" s="8">
        <v>-0.172215843857647</v>
      </c>
      <c r="BI149" s="8">
        <v>2.01265094882115</v>
      </c>
      <c r="BJ149" s="8">
        <v>-2.81848928974069</v>
      </c>
      <c r="BK149" s="8">
        <v>-2.43619489559165</v>
      </c>
      <c r="BL149" s="8">
        <v>1.07015457788347</v>
      </c>
      <c r="BM149" s="8">
        <v>7.05882352941176</v>
      </c>
      <c r="BN149" s="8">
        <v>-0.824175824175815</v>
      </c>
      <c r="BO149" s="8">
        <v>-1.16343490304709</v>
      </c>
      <c r="BP149" s="8">
        <v>1.90582959641255</v>
      </c>
      <c r="BQ149" s="8">
        <v>1.1001100110011</v>
      </c>
      <c r="BR149" s="8">
        <v>-0.707290533188245</v>
      </c>
      <c r="BS149" s="8">
        <v>10.027397260274</v>
      </c>
      <c r="BT149" s="8">
        <v>10.0099601593626</v>
      </c>
      <c r="BU149" s="8">
        <v>10.0045269352648</v>
      </c>
      <c r="BV149" s="8">
        <v>10</v>
      </c>
      <c r="BW149" s="8">
        <v>9.16573138795362</v>
      </c>
      <c r="BX149" s="8">
        <v>-0.068540095956139</v>
      </c>
      <c r="BY149" s="8">
        <v>3.63511659807955</v>
      </c>
      <c r="BZ149" s="8">
        <v>-3.83851753805427</v>
      </c>
      <c r="CA149" s="8">
        <v>-5.74673090158292</v>
      </c>
      <c r="CB149" s="8">
        <v>1.16830960204454</v>
      </c>
      <c r="CC149" s="8">
        <v>-4.4027426921689</v>
      </c>
      <c r="CD149" s="8">
        <v>3.85050962627408</v>
      </c>
      <c r="CE149" s="8">
        <v>7.08833151581243</v>
      </c>
      <c r="CF149" s="8">
        <v>1.42566191446027</v>
      </c>
      <c r="CG149" s="8">
        <v>1.57295850066936</v>
      </c>
      <c r="CH149" s="8">
        <v>-0.0658978583196091</v>
      </c>
      <c r="CI149" s="8">
        <v>-3.13221233102538</v>
      </c>
      <c r="CJ149" s="8">
        <v>3.02927161334241</v>
      </c>
      <c r="CK149" s="8">
        <v>-3.33663693425833</v>
      </c>
      <c r="CL149" s="8">
        <v>-1.02529049897471</v>
      </c>
      <c r="CM149" s="8">
        <v>-4.07458563535912</v>
      </c>
      <c r="CN149" s="8">
        <v>-0.647948164146861</v>
      </c>
      <c r="CO149" s="8">
        <v>-5.14492753623189</v>
      </c>
      <c r="CP149" s="8">
        <v>3.62872421695951</v>
      </c>
      <c r="CQ149" s="8">
        <v>1.14264651677111</v>
      </c>
      <c r="CR149" s="8">
        <v>2.95189504373177</v>
      </c>
      <c r="CS149" s="8">
        <v>-5.48672566371682</v>
      </c>
      <c r="CT149" s="8">
        <v>-1.49812734082397</v>
      </c>
      <c r="CU149" s="8">
        <v>-3.65019011406844</v>
      </c>
      <c r="CV149" s="8">
        <v>-1.57853196527229</v>
      </c>
      <c r="CW149" s="8">
        <v>4.17000801924619</v>
      </c>
      <c r="CX149" s="8">
        <v>0.346420323325641</v>
      </c>
      <c r="CY149" s="8">
        <v>-3.56731875719218</v>
      </c>
      <c r="CZ149" s="8">
        <v>-2.86396181384247</v>
      </c>
      <c r="DA149" s="8">
        <v>-6.83865683865684</v>
      </c>
      <c r="DB149" s="8">
        <v>0.351648351648334</v>
      </c>
      <c r="DC149" s="8">
        <v>-1.35786246167323</v>
      </c>
      <c r="DD149" s="8">
        <v>2.57548845470694</v>
      </c>
      <c r="DE149" s="8">
        <v>9.99999999999999</v>
      </c>
      <c r="DF149" s="8">
        <v>4.60448642266824</v>
      </c>
      <c r="DG149" s="8">
        <v>2.18209179834463</v>
      </c>
      <c r="DH149" s="8">
        <v>-1.69366715758469</v>
      </c>
      <c r="DI149" s="8">
        <f>[1]!s_Dq_pctchange($B149,DI$1)</f>
        <v>7.94007490636705</v>
      </c>
      <c r="DJ149" s="2"/>
    </row>
    <row r="150" spans="1:114">
      <c r="A150" s="2" t="s">
        <v>265</v>
      </c>
      <c r="B150" s="2" t="s">
        <v>272</v>
      </c>
      <c r="C150" s="2" t="s">
        <v>273</v>
      </c>
      <c r="D150" s="8">
        <v>0.156657963446478</v>
      </c>
      <c r="E150" s="8">
        <v>-3.23253388946819</v>
      </c>
      <c r="F150" s="8">
        <v>6.00754310344827</v>
      </c>
      <c r="G150" s="8">
        <v>1.49936467598475</v>
      </c>
      <c r="H150" s="8">
        <v>-1.72759138708061</v>
      </c>
      <c r="I150" s="8">
        <v>7.7452229299363</v>
      </c>
      <c r="J150" s="8">
        <v>5.65145424450225</v>
      </c>
      <c r="K150" s="8">
        <v>4.07341092211281</v>
      </c>
      <c r="L150" s="8">
        <v>6.47311827956989</v>
      </c>
      <c r="M150" s="8">
        <v>2.20157543930519</v>
      </c>
      <c r="N150" s="8">
        <v>-4.72332015810277</v>
      </c>
      <c r="O150" s="8">
        <v>3.00767475627462</v>
      </c>
      <c r="P150" s="8">
        <v>0.281917035843748</v>
      </c>
      <c r="Q150" s="8">
        <v>5.62248995983936</v>
      </c>
      <c r="R150" s="8">
        <v>-1.65399239543728</v>
      </c>
      <c r="S150" s="8">
        <v>5.21940846704041</v>
      </c>
      <c r="T150" s="8">
        <v>9.0391328311593</v>
      </c>
      <c r="U150" s="8">
        <v>0</v>
      </c>
      <c r="V150" s="8">
        <v>8.67733782645324</v>
      </c>
      <c r="W150" s="8">
        <v>-2.48062015503875</v>
      </c>
      <c r="X150" s="8">
        <v>-10</v>
      </c>
      <c r="Y150" s="8">
        <v>-9.99823352764529</v>
      </c>
      <c r="Z150" s="8">
        <v>3.80765456329735</v>
      </c>
      <c r="AA150" s="8">
        <v>1.49366609945168</v>
      </c>
      <c r="AB150" s="8">
        <v>-5.49552906110284</v>
      </c>
      <c r="AC150" s="8">
        <v>-2.42460082791246</v>
      </c>
      <c r="AD150" s="8">
        <v>1.11111111111109</v>
      </c>
      <c r="AE150" s="8">
        <v>0.159840159840184</v>
      </c>
      <c r="AF150" s="8">
        <v>4.7277079593058</v>
      </c>
      <c r="AG150" s="8">
        <v>1.88571428571429</v>
      </c>
      <c r="AH150" s="8">
        <v>-4.46812488315574</v>
      </c>
      <c r="AI150" s="8">
        <v>1.11545988258318</v>
      </c>
      <c r="AJ150" s="8">
        <v>10.0058060770273</v>
      </c>
      <c r="AK150" s="8">
        <v>3.57142857142856</v>
      </c>
      <c r="AL150" s="8">
        <v>10.0050959741804</v>
      </c>
      <c r="AM150" s="8">
        <v>10.0061766522545</v>
      </c>
      <c r="AN150" s="8">
        <v>-0.35092644581696</v>
      </c>
      <c r="AO150" s="8">
        <v>-2.52148189885899</v>
      </c>
      <c r="AP150" s="8">
        <v>-3.75722543352602</v>
      </c>
      <c r="AQ150" s="8">
        <v>-3.15315315315315</v>
      </c>
      <c r="AR150" s="8">
        <v>-2.57364341085271</v>
      </c>
      <c r="AS150" s="8">
        <v>2.16422660725654</v>
      </c>
      <c r="AT150" s="8">
        <v>-3.11526479750779</v>
      </c>
      <c r="AU150" s="8">
        <v>-1.31832797427653</v>
      </c>
      <c r="AV150" s="8">
        <v>-4.61062235255784</v>
      </c>
      <c r="AW150" s="8">
        <v>-4.54312553373185</v>
      </c>
      <c r="AX150" s="8">
        <v>-1.59241366970836</v>
      </c>
      <c r="AY150" s="8">
        <v>0.163636363636367</v>
      </c>
      <c r="AZ150" s="8">
        <v>-7.60573606825195</v>
      </c>
      <c r="BA150" s="8">
        <v>-2.61296660117878</v>
      </c>
      <c r="BB150" s="8">
        <v>-8.00887633649385</v>
      </c>
      <c r="BC150" s="8">
        <v>2.80701754385966</v>
      </c>
      <c r="BD150" s="8">
        <v>3.56228668941978</v>
      </c>
      <c r="BE150" s="8">
        <v>-3.39855818743563</v>
      </c>
      <c r="BF150" s="8">
        <v>4.69083155650321</v>
      </c>
      <c r="BG150" s="8">
        <v>1.64969450101831</v>
      </c>
      <c r="BH150" s="8">
        <v>-3.22580645161291</v>
      </c>
      <c r="BI150" s="8">
        <v>2.58799171842651</v>
      </c>
      <c r="BJ150" s="8">
        <v>-5.3481331987891</v>
      </c>
      <c r="BK150" s="8">
        <v>-0.639658848614067</v>
      </c>
      <c r="BL150" s="8">
        <v>2.46781115879829</v>
      </c>
      <c r="BM150" s="8">
        <v>10.0104712041885</v>
      </c>
      <c r="BN150" s="8">
        <v>-1.56101275461642</v>
      </c>
      <c r="BO150" s="8">
        <v>-2.80409978727519</v>
      </c>
      <c r="BP150" s="8">
        <v>-1.96975726223636</v>
      </c>
      <c r="BQ150" s="8">
        <v>2.51674446925106</v>
      </c>
      <c r="BR150" s="8">
        <v>-1.48485448426054</v>
      </c>
      <c r="BS150" s="8">
        <v>2.41157556270096</v>
      </c>
      <c r="BT150" s="8">
        <v>-0.88304552590267</v>
      </c>
      <c r="BU150" s="8">
        <v>2.65294001187884</v>
      </c>
      <c r="BV150" s="8">
        <v>6.03664416586305</v>
      </c>
      <c r="BW150" s="8">
        <v>4.71080392870136</v>
      </c>
      <c r="BX150" s="8">
        <v>-6.11429564009034</v>
      </c>
      <c r="BY150" s="8">
        <v>-0.0185013876040657</v>
      </c>
      <c r="BZ150" s="8">
        <v>-3.90451517394522</v>
      </c>
      <c r="CA150" s="8">
        <v>-5.29559021760061</v>
      </c>
      <c r="CB150" s="8">
        <v>1.60634404229361</v>
      </c>
      <c r="CC150" s="8">
        <v>1.12067240344208</v>
      </c>
      <c r="CD150" s="8">
        <v>9.99406293291113</v>
      </c>
      <c r="CE150" s="8">
        <v>7.62864339690537</v>
      </c>
      <c r="CF150" s="8">
        <v>0.234035439652286</v>
      </c>
      <c r="CG150" s="8">
        <v>4.88659106070714</v>
      </c>
      <c r="CH150" s="8">
        <v>-0.842741294323429</v>
      </c>
      <c r="CI150" s="8">
        <v>-3.28736369467607</v>
      </c>
      <c r="CJ150" s="8">
        <v>-2.15552976289174</v>
      </c>
      <c r="CK150" s="8">
        <v>-5.10083036773428</v>
      </c>
      <c r="CL150" s="8">
        <v>-0.482142857142866</v>
      </c>
      <c r="CM150" s="8">
        <v>-2.565942939171</v>
      </c>
      <c r="CN150" s="8">
        <v>-1.3075506445672</v>
      </c>
      <c r="CO150" s="8">
        <v>-1.94066057100206</v>
      </c>
      <c r="CP150" s="8">
        <v>2.30256898192197</v>
      </c>
      <c r="CQ150" s="8">
        <v>3.51562500000001</v>
      </c>
      <c r="CR150" s="8">
        <v>10.0089847259659</v>
      </c>
      <c r="CS150" s="8">
        <v>-6.92584122835675</v>
      </c>
      <c r="CT150" s="8">
        <v>-1.94805194805194</v>
      </c>
      <c r="CU150" s="8">
        <v>-1.55718632539825</v>
      </c>
      <c r="CV150" s="8">
        <v>10</v>
      </c>
      <c r="CW150" s="8">
        <v>9.99999999999999</v>
      </c>
      <c r="CX150" s="8">
        <v>-1.24718256949662</v>
      </c>
      <c r="CY150" s="8">
        <v>-2.5106512477176</v>
      </c>
      <c r="CZ150" s="8">
        <v>-6.2743873887935</v>
      </c>
      <c r="DA150" s="8">
        <v>-7.94338051623646</v>
      </c>
      <c r="DB150" s="8">
        <v>0.80159540354978</v>
      </c>
      <c r="DC150" s="8">
        <v>-0.506054581601304</v>
      </c>
      <c r="DD150" s="8">
        <v>6.33969118982744</v>
      </c>
      <c r="DE150" s="8">
        <v>7.61872224120259</v>
      </c>
      <c r="DF150" s="8">
        <v>7.77777777777778</v>
      </c>
      <c r="DG150" s="8">
        <v>-1.01620029455082</v>
      </c>
      <c r="DH150" s="8">
        <v>-1.19029906263949</v>
      </c>
      <c r="DI150" s="8">
        <f>[1]!s_Dq_pctchange($B150,DI$1)</f>
        <v>-1.20463785574461</v>
      </c>
      <c r="DJ150" s="2"/>
    </row>
    <row r="151" spans="1:114">
      <c r="A151" s="2" t="s">
        <v>265</v>
      </c>
      <c r="B151" s="2" t="s">
        <v>128</v>
      </c>
      <c r="C151" s="2" t="s">
        <v>129</v>
      </c>
      <c r="D151" s="8">
        <v>-0.394706292082663</v>
      </c>
      <c r="E151" s="8">
        <v>4.12587412587413</v>
      </c>
      <c r="F151" s="8">
        <v>2.95500335795836</v>
      </c>
      <c r="G151" s="8">
        <v>20.0043487714721</v>
      </c>
      <c r="H151" s="8">
        <v>2.02935314368545</v>
      </c>
      <c r="I151" s="8">
        <v>3.53400816906409</v>
      </c>
      <c r="J151" s="8">
        <v>-1.62950257289878</v>
      </c>
      <c r="K151" s="8">
        <v>-4.44638186573672</v>
      </c>
      <c r="L151" s="8">
        <v>3.95985401459855</v>
      </c>
      <c r="M151" s="8">
        <v>10.1456907144111</v>
      </c>
      <c r="N151" s="8">
        <v>-2.78884462151395</v>
      </c>
      <c r="O151" s="8">
        <v>-0.983606557377047</v>
      </c>
      <c r="P151" s="8">
        <v>3.82450331125829</v>
      </c>
      <c r="Q151" s="8">
        <v>-2.45574868442035</v>
      </c>
      <c r="R151" s="8">
        <v>-4.87166911884912</v>
      </c>
      <c r="S151" s="8">
        <v>2.35435641862865</v>
      </c>
      <c r="T151" s="8">
        <v>-4.31497649429147</v>
      </c>
      <c r="U151" s="8">
        <v>1.0352693454992</v>
      </c>
      <c r="V151" s="8">
        <v>1.89301840916985</v>
      </c>
      <c r="W151" s="8">
        <v>-4.0054542355548</v>
      </c>
      <c r="X151" s="8">
        <v>-1.95312499999999</v>
      </c>
      <c r="Y151" s="8">
        <v>-4.47301702281783</v>
      </c>
      <c r="Z151" s="8">
        <v>2.88151658767773</v>
      </c>
      <c r="AA151" s="8">
        <v>-0.681776303666866</v>
      </c>
      <c r="AB151" s="8">
        <v>-2.41187384044525</v>
      </c>
      <c r="AC151" s="8">
        <v>0.247148288973378</v>
      </c>
      <c r="AD151" s="8">
        <v>3.52740375497819</v>
      </c>
      <c r="AE151" s="8">
        <v>1.31892287964829</v>
      </c>
      <c r="AF151" s="8">
        <v>-2.02495028023866</v>
      </c>
      <c r="AG151" s="8">
        <v>-0.184535892231028</v>
      </c>
      <c r="AH151" s="8">
        <v>-0.351266407838806</v>
      </c>
      <c r="AI151" s="8">
        <v>3.61781076066792</v>
      </c>
      <c r="AJ151" s="8">
        <v>3.09758281110116</v>
      </c>
      <c r="AK151" s="8">
        <v>-0.798888502952426</v>
      </c>
      <c r="AL151" s="8">
        <v>-0.36764705882353</v>
      </c>
      <c r="AM151" s="8">
        <v>-2.74117026884553</v>
      </c>
      <c r="AN151" s="8">
        <v>-7.60614272809394</v>
      </c>
      <c r="AO151" s="8">
        <v>-0.371529135705909</v>
      </c>
      <c r="AP151" s="8">
        <v>2.57114818449459</v>
      </c>
      <c r="AQ151" s="8">
        <v>-1.33945656333715</v>
      </c>
      <c r="AR151" s="8">
        <v>-2.50193948797518</v>
      </c>
      <c r="AS151" s="8">
        <v>2.48657250845436</v>
      </c>
      <c r="AT151" s="8">
        <v>-0.892857142857157</v>
      </c>
      <c r="AU151" s="8">
        <v>-1.09674892283588</v>
      </c>
      <c r="AV151" s="8">
        <v>-0.237623762376224</v>
      </c>
      <c r="AW151" s="8">
        <v>-1.7665740373164</v>
      </c>
      <c r="AX151" s="8">
        <v>-4.02101434633259</v>
      </c>
      <c r="AY151" s="8">
        <v>1.74736842105263</v>
      </c>
      <c r="AZ151" s="8">
        <v>-2.46223877508794</v>
      </c>
      <c r="BA151" s="8">
        <v>-1.10309715740349</v>
      </c>
      <c r="BB151" s="8">
        <v>-5.19090519090518</v>
      </c>
      <c r="BC151" s="8">
        <v>1.58371040723982</v>
      </c>
      <c r="BD151" s="8">
        <v>3.14031180400891</v>
      </c>
      <c r="BE151" s="8">
        <v>-2.44007773698985</v>
      </c>
      <c r="BF151" s="8">
        <v>2.6339088092076</v>
      </c>
      <c r="BG151" s="8">
        <v>-0.215656674574066</v>
      </c>
      <c r="BH151" s="8">
        <v>-2.4421871623082</v>
      </c>
      <c r="BI151" s="8">
        <v>2.19317678334073</v>
      </c>
      <c r="BJ151" s="8">
        <v>-3.51181443745937</v>
      </c>
      <c r="BK151" s="8">
        <v>0.651538980004503</v>
      </c>
      <c r="BL151" s="8">
        <v>1.9419642857143</v>
      </c>
      <c r="BM151" s="8">
        <v>5.49594920078825</v>
      </c>
      <c r="BN151" s="8">
        <v>-0.996264009962635</v>
      </c>
      <c r="BO151" s="8">
        <v>-0.377358490566034</v>
      </c>
      <c r="BP151" s="8">
        <v>0.420875420875414</v>
      </c>
      <c r="BQ151" s="8">
        <v>2.01173512154234</v>
      </c>
      <c r="BR151" s="8">
        <v>-2.77321281840592</v>
      </c>
      <c r="BS151" s="8">
        <v>1.50010564124233</v>
      </c>
      <c r="BT151" s="8">
        <v>3.0391340549542</v>
      </c>
      <c r="BU151" s="8">
        <v>2.20202020202022</v>
      </c>
      <c r="BV151" s="8">
        <v>1.30460565329116</v>
      </c>
      <c r="BW151" s="8">
        <v>0.448780487804877</v>
      </c>
      <c r="BX151" s="8">
        <v>1.70940170940171</v>
      </c>
      <c r="BY151" s="8">
        <v>2.3109243697479</v>
      </c>
      <c r="BZ151" s="8">
        <v>-3.43475826022028</v>
      </c>
      <c r="CA151" s="8">
        <v>-1.60448482505316</v>
      </c>
      <c r="CB151" s="8">
        <v>-0.235756385068765</v>
      </c>
      <c r="CC151" s="8">
        <v>1.45726664040963</v>
      </c>
      <c r="CD151" s="8">
        <v>4.94953416149067</v>
      </c>
      <c r="CE151" s="8">
        <v>3.23654521916035</v>
      </c>
      <c r="CF151" s="8">
        <v>-3.04550340379793</v>
      </c>
      <c r="CG151" s="8">
        <v>4.45306725794531</v>
      </c>
      <c r="CH151" s="8">
        <v>-1.75128250486467</v>
      </c>
      <c r="CI151" s="8">
        <v>3.7990637378466</v>
      </c>
      <c r="CJ151" s="8">
        <v>-3.72940156114483</v>
      </c>
      <c r="CK151" s="8">
        <v>1.87387387387387</v>
      </c>
      <c r="CL151" s="8">
        <v>0.853178723735504</v>
      </c>
      <c r="CM151" s="8">
        <v>2.11491011632004</v>
      </c>
      <c r="CN151" s="8">
        <v>3.52088367276492</v>
      </c>
      <c r="CO151" s="8">
        <v>-7.03567855951984</v>
      </c>
      <c r="CP151" s="8">
        <v>1.56025824964132</v>
      </c>
      <c r="CQ151" s="8">
        <v>7.716757902172</v>
      </c>
      <c r="CR151" s="8">
        <v>-2.49180327868853</v>
      </c>
      <c r="CS151" s="8">
        <v>-5.48083389374579</v>
      </c>
      <c r="CT151" s="8">
        <v>3.00604766986837</v>
      </c>
      <c r="CU151" s="8">
        <v>-10.9998273182525</v>
      </c>
      <c r="CV151" s="8">
        <v>-4.3267365153279</v>
      </c>
      <c r="CW151" s="8">
        <v>0.0811194483877488</v>
      </c>
      <c r="CX151" s="8">
        <v>2.97872340425533</v>
      </c>
      <c r="CY151" s="8">
        <v>3.48288075560804</v>
      </c>
      <c r="CZ151" s="8">
        <v>8.44266970907015</v>
      </c>
      <c r="DA151" s="8">
        <v>0.280554094336307</v>
      </c>
      <c r="DB151" s="8">
        <v>9.65203706941774</v>
      </c>
      <c r="DC151" s="8">
        <v>-1.57869558284165</v>
      </c>
      <c r="DD151" s="8">
        <v>8.08489954633829</v>
      </c>
      <c r="DE151" s="8">
        <v>-10.9728676360366</v>
      </c>
      <c r="DF151" s="8">
        <v>3.77167873379357</v>
      </c>
      <c r="DG151" s="8">
        <v>2.72594515657958</v>
      </c>
      <c r="DH151" s="8">
        <v>3.19064918654241</v>
      </c>
      <c r="DI151" s="8">
        <f>[1]!s_Dq_pctchange($B151,DI$1)</f>
        <v>-0.658196846777892</v>
      </c>
      <c r="DJ151" s="2"/>
    </row>
    <row r="152" spans="1:114">
      <c r="A152" s="2" t="s">
        <v>265</v>
      </c>
      <c r="B152" s="2" t="s">
        <v>274</v>
      </c>
      <c r="C152" s="2" t="s">
        <v>275</v>
      </c>
      <c r="D152" s="8">
        <v>1.12441059122235</v>
      </c>
      <c r="E152" s="8">
        <v>1.43472022955524</v>
      </c>
      <c r="F152" s="8">
        <v>10.007072135785</v>
      </c>
      <c r="G152" s="8">
        <v>3.50369656059146</v>
      </c>
      <c r="H152" s="8">
        <v>-2.57763975155281</v>
      </c>
      <c r="I152" s="8">
        <v>7.81000956327702</v>
      </c>
      <c r="J152" s="8">
        <v>6.12063867534003</v>
      </c>
      <c r="K152" s="8">
        <v>2.61911395932015</v>
      </c>
      <c r="L152" s="8">
        <v>8.60711376595167</v>
      </c>
      <c r="M152" s="8">
        <v>1.5</v>
      </c>
      <c r="N152" s="8">
        <v>-4.87684729064041</v>
      </c>
      <c r="O152" s="8">
        <v>-2.87415846711548</v>
      </c>
      <c r="P152" s="8">
        <v>1.62623300453213</v>
      </c>
      <c r="Q152" s="8">
        <v>7.47639034627493</v>
      </c>
      <c r="R152" s="8">
        <v>-2.51403465950697</v>
      </c>
      <c r="S152" s="8">
        <v>5.10766149223836</v>
      </c>
      <c r="T152" s="8">
        <v>9.43306336350643</v>
      </c>
      <c r="U152" s="8">
        <v>-3.16387592399853</v>
      </c>
      <c r="V152" s="8">
        <v>5.34024335286165</v>
      </c>
      <c r="W152" s="8">
        <v>-6.95187165775401</v>
      </c>
      <c r="X152" s="8">
        <v>-8.45977011494253</v>
      </c>
      <c r="Y152" s="8">
        <v>-9.99497739829231</v>
      </c>
      <c r="Z152" s="8">
        <v>1.03236607142856</v>
      </c>
      <c r="AA152" s="8">
        <v>1.85031759182548</v>
      </c>
      <c r="AB152" s="8">
        <v>-5.07049891540131</v>
      </c>
      <c r="AC152" s="8">
        <v>-0.257069408740359</v>
      </c>
      <c r="AD152" s="8">
        <v>2.43413516609393</v>
      </c>
      <c r="AE152" s="8">
        <v>1.36986301369862</v>
      </c>
      <c r="AF152" s="8">
        <v>2.26144511858798</v>
      </c>
      <c r="AG152" s="8">
        <v>2.48112189859762</v>
      </c>
      <c r="AH152" s="8">
        <v>-5.3157894736842</v>
      </c>
      <c r="AI152" s="8">
        <v>2.55697609783212</v>
      </c>
      <c r="AJ152" s="8">
        <v>8.97018970189702</v>
      </c>
      <c r="AK152" s="8">
        <v>0.298433225565778</v>
      </c>
      <c r="AL152" s="8">
        <v>9.99256136870815</v>
      </c>
      <c r="AM152" s="8">
        <v>10.0090171325518</v>
      </c>
      <c r="AN152" s="8">
        <v>-9.99999999999999</v>
      </c>
      <c r="AO152" s="8">
        <v>-3.23315118397085</v>
      </c>
      <c r="AP152" s="8">
        <v>-3.43529411764707</v>
      </c>
      <c r="AQ152" s="8">
        <v>-1.80311890838206</v>
      </c>
      <c r="AR152" s="8">
        <v>-3.57320099255582</v>
      </c>
      <c r="AS152" s="8">
        <v>2.62480699948534</v>
      </c>
      <c r="AT152" s="8">
        <v>-2.03109327983954</v>
      </c>
      <c r="AU152" s="8">
        <v>-2.02201177373944</v>
      </c>
      <c r="AV152" s="8">
        <v>-3.63113897596657</v>
      </c>
      <c r="AW152" s="8">
        <v>-3.63242071021957</v>
      </c>
      <c r="AX152" s="8">
        <v>-1.12517580872011</v>
      </c>
      <c r="AY152" s="8">
        <v>-0.341394025604539</v>
      </c>
      <c r="AZ152" s="8">
        <v>-6.42306594347702</v>
      </c>
      <c r="BA152" s="8">
        <v>-0.488102501525334</v>
      </c>
      <c r="BB152" s="8">
        <v>-7.14285714285713</v>
      </c>
      <c r="BC152" s="8">
        <v>3.36744800264113</v>
      </c>
      <c r="BD152" s="8">
        <v>2.33152347492813</v>
      </c>
      <c r="BE152" s="8">
        <v>-2.9338327091136</v>
      </c>
      <c r="BF152" s="8">
        <v>4.5016077170418</v>
      </c>
      <c r="BG152" s="8">
        <v>-0.0615384615384694</v>
      </c>
      <c r="BH152" s="8">
        <v>-2.83251231527093</v>
      </c>
      <c r="BI152" s="8">
        <v>3.07351077313055</v>
      </c>
      <c r="BJ152" s="8">
        <v>-5.19520442668307</v>
      </c>
      <c r="BK152" s="8">
        <v>-1.78339818417639</v>
      </c>
      <c r="BL152" s="8">
        <v>1.94783757015517</v>
      </c>
      <c r="BM152" s="8">
        <v>8.32253886010364</v>
      </c>
      <c r="BN152" s="8">
        <v>-2.42152466367713</v>
      </c>
      <c r="BO152" s="8">
        <v>0.674019607843126</v>
      </c>
      <c r="BP152" s="8">
        <v>-0.699939135727321</v>
      </c>
      <c r="BQ152" s="8">
        <v>3.76953723567269</v>
      </c>
      <c r="BR152" s="8">
        <v>0.649734199645601</v>
      </c>
      <c r="BS152" s="8">
        <v>3.9025821596244</v>
      </c>
      <c r="BT152" s="8">
        <v>0.480090369951996</v>
      </c>
      <c r="BU152" s="8">
        <v>5.53681843732433</v>
      </c>
      <c r="BV152" s="8">
        <v>1.22503328894808</v>
      </c>
      <c r="BW152" s="8">
        <v>6.76137858458301</v>
      </c>
      <c r="BX152" s="8">
        <v>-7.91030064070972</v>
      </c>
      <c r="BY152" s="8">
        <v>1.52528766390153</v>
      </c>
      <c r="BZ152" s="8">
        <v>0.65893516078018</v>
      </c>
      <c r="CA152" s="8">
        <v>-8.53626603822989</v>
      </c>
      <c r="CB152" s="8">
        <v>3.23504151159462</v>
      </c>
      <c r="CC152" s="8">
        <v>-1.56381346652926</v>
      </c>
      <c r="CD152" s="8">
        <v>9.10638297872341</v>
      </c>
      <c r="CE152" s="8">
        <v>4.00416016640664</v>
      </c>
      <c r="CF152" s="8">
        <v>0.725000000000012</v>
      </c>
      <c r="CG152" s="8">
        <v>2.53164556962026</v>
      </c>
      <c r="CH152" s="8">
        <v>-1.47664003873154</v>
      </c>
      <c r="CI152" s="8">
        <v>-0.83538083538085</v>
      </c>
      <c r="CJ152" s="8">
        <v>-3.56788899900892</v>
      </c>
      <c r="CK152" s="8">
        <v>-6.16649537512846</v>
      </c>
      <c r="CL152" s="8">
        <v>3.23110624315443</v>
      </c>
      <c r="CM152" s="8">
        <v>-3.58090185676392</v>
      </c>
      <c r="CN152" s="8">
        <v>0.30261348005501</v>
      </c>
      <c r="CO152" s="8">
        <v>-0.466264399341742</v>
      </c>
      <c r="CP152" s="8">
        <v>4.73959768531274</v>
      </c>
      <c r="CQ152" s="8">
        <v>4.81452249408052</v>
      </c>
      <c r="CR152" s="8">
        <v>4.76907630522089</v>
      </c>
      <c r="CS152" s="8">
        <v>-6.37278390033542</v>
      </c>
      <c r="CT152" s="8">
        <v>-0.793244626407351</v>
      </c>
      <c r="CU152" s="8">
        <v>-3.27572865617748</v>
      </c>
      <c r="CV152" s="8">
        <v>4.69333333333334</v>
      </c>
      <c r="CW152" s="8">
        <v>10.0101884870097</v>
      </c>
      <c r="CX152" s="8">
        <v>1.29659643435982</v>
      </c>
      <c r="CY152" s="8">
        <v>-4.36571428571428</v>
      </c>
      <c r="CZ152" s="8">
        <v>-7.02676864244744</v>
      </c>
      <c r="DA152" s="8">
        <v>-10</v>
      </c>
      <c r="DB152" s="8">
        <v>1.22822050842616</v>
      </c>
      <c r="DC152" s="8">
        <v>-4.14785553047403</v>
      </c>
      <c r="DD152" s="8">
        <v>2.61995878716514</v>
      </c>
      <c r="DE152" s="8">
        <v>8.00344234079174</v>
      </c>
      <c r="DF152" s="8">
        <v>10.0132802124834</v>
      </c>
      <c r="DG152" s="8">
        <v>0.531144374698214</v>
      </c>
      <c r="DH152" s="8">
        <v>-0.504322766570601</v>
      </c>
      <c r="DI152" s="8">
        <f>[1]!s_Dq_pctchange($B152,DI$1)</f>
        <v>0.748250060342748</v>
      </c>
      <c r="DJ152" s="2"/>
    </row>
    <row r="153" spans="1:114">
      <c r="A153" s="2" t="s">
        <v>265</v>
      </c>
      <c r="B153" s="2" t="s">
        <v>38</v>
      </c>
      <c r="C153" s="2" t="s">
        <v>39</v>
      </c>
      <c r="D153" s="8">
        <v>0.86206896551724</v>
      </c>
      <c r="E153" s="8">
        <v>1.70940170940172</v>
      </c>
      <c r="F153" s="8">
        <v>4.87394957983194</v>
      </c>
      <c r="G153" s="8">
        <v>0.48076923076921</v>
      </c>
      <c r="H153" s="8">
        <v>-0.956937799043043</v>
      </c>
      <c r="I153" s="8">
        <v>4.83091787439612</v>
      </c>
      <c r="J153" s="8">
        <v>-0.153609831029179</v>
      </c>
      <c r="K153" s="8">
        <v>0.307692307692294</v>
      </c>
      <c r="L153" s="8">
        <v>0.766871165644181</v>
      </c>
      <c r="M153" s="8">
        <v>4.41400304414003</v>
      </c>
      <c r="N153" s="8">
        <v>-1.31195335276968</v>
      </c>
      <c r="O153" s="8">
        <v>-0.147710487444602</v>
      </c>
      <c r="P153" s="8">
        <v>0.443786982248522</v>
      </c>
      <c r="Q153" s="8">
        <v>3.38733431516936</v>
      </c>
      <c r="R153" s="8">
        <v>3.56125356125356</v>
      </c>
      <c r="S153" s="8">
        <v>7.15268225584594</v>
      </c>
      <c r="T153" s="8">
        <v>6.29011553273427</v>
      </c>
      <c r="U153" s="8">
        <v>-5.79710144927534</v>
      </c>
      <c r="V153" s="8">
        <v>9.99999999999999</v>
      </c>
      <c r="W153" s="8">
        <v>-0.349650349650335</v>
      </c>
      <c r="X153" s="8">
        <v>-9.94152046783626</v>
      </c>
      <c r="Y153" s="8">
        <v>-10</v>
      </c>
      <c r="Z153" s="8">
        <v>2.02020202020203</v>
      </c>
      <c r="AA153" s="8">
        <v>0.848656294200851</v>
      </c>
      <c r="AB153" s="8">
        <v>-3.64656381486678</v>
      </c>
      <c r="AC153" s="8">
        <v>0</v>
      </c>
      <c r="AD153" s="8">
        <v>1.31004366812227</v>
      </c>
      <c r="AE153" s="8">
        <v>-1.4367816091954</v>
      </c>
      <c r="AF153" s="8">
        <v>3.79008746355685</v>
      </c>
      <c r="AG153" s="8">
        <v>2.24719101123597</v>
      </c>
      <c r="AH153" s="8">
        <v>-2.88461538461539</v>
      </c>
      <c r="AI153" s="8">
        <v>3.96039603960394</v>
      </c>
      <c r="AJ153" s="8">
        <v>6.80272108843538</v>
      </c>
      <c r="AK153" s="8">
        <v>-0.764331210191085</v>
      </c>
      <c r="AL153" s="8">
        <v>6.03337612323492</v>
      </c>
      <c r="AM153" s="8">
        <v>1.33171912832929</v>
      </c>
      <c r="AN153" s="8">
        <v>-7.64635603345279</v>
      </c>
      <c r="AO153" s="8">
        <v>1.16429495472187</v>
      </c>
      <c r="AP153" s="8">
        <v>-2.30179028132995</v>
      </c>
      <c r="AQ153" s="8">
        <v>-1.17801047120417</v>
      </c>
      <c r="AR153" s="8">
        <v>-1.98675496688742</v>
      </c>
      <c r="AS153" s="8">
        <v>0.540540540540554</v>
      </c>
      <c r="AT153" s="8">
        <v>-1.20967741935486</v>
      </c>
      <c r="AU153" s="8">
        <v>-0.544217687074825</v>
      </c>
      <c r="AV153" s="8">
        <v>-1.77838577291381</v>
      </c>
      <c r="AW153" s="8">
        <v>-3.76044568245124</v>
      </c>
      <c r="AX153" s="8">
        <v>-2.89435600578873</v>
      </c>
      <c r="AY153" s="8">
        <v>-0.894187779433663</v>
      </c>
      <c r="AZ153" s="8">
        <v>-5.71428571428573</v>
      </c>
      <c r="BA153" s="8">
        <v>-1.75438596491227</v>
      </c>
      <c r="BB153" s="8">
        <v>-6.16883116883116</v>
      </c>
      <c r="BC153" s="8">
        <v>5.19031141868511</v>
      </c>
      <c r="BD153" s="8">
        <v>0.82236842105263</v>
      </c>
      <c r="BE153" s="8">
        <v>-1.14192495921697</v>
      </c>
      <c r="BF153" s="8">
        <v>1.32013201320132</v>
      </c>
      <c r="BG153" s="8">
        <v>1.46579804560263</v>
      </c>
      <c r="BH153" s="8">
        <v>-1.76565008025683</v>
      </c>
      <c r="BI153" s="8">
        <v>1.79738562091504</v>
      </c>
      <c r="BJ153" s="8">
        <v>-2.24719101123598</v>
      </c>
      <c r="BK153" s="8">
        <v>-1.64203612479473</v>
      </c>
      <c r="BL153" s="8">
        <v>1.3355592654424</v>
      </c>
      <c r="BM153" s="8">
        <v>6.09555189456342</v>
      </c>
      <c r="BN153" s="8">
        <v>-2.17391304347827</v>
      </c>
      <c r="BO153" s="8">
        <v>-0.317460317460304</v>
      </c>
      <c r="BP153" s="8">
        <v>1.11464968152866</v>
      </c>
      <c r="BQ153" s="8">
        <v>1.25984251968503</v>
      </c>
      <c r="BR153" s="8">
        <v>-0.777604976671838</v>
      </c>
      <c r="BS153" s="8">
        <v>2.66457680250783</v>
      </c>
      <c r="BT153" s="8">
        <v>3.05343511450383</v>
      </c>
      <c r="BU153" s="8">
        <v>1.77777777777776</v>
      </c>
      <c r="BV153" s="8">
        <v>-1.16448326055312</v>
      </c>
      <c r="BW153" s="8">
        <v>0.294550810014715</v>
      </c>
      <c r="BX153" s="8">
        <v>-4.69897209985314</v>
      </c>
      <c r="BY153" s="8">
        <v>0</v>
      </c>
      <c r="BZ153" s="8">
        <v>1.38674884437595</v>
      </c>
      <c r="CA153" s="8">
        <v>-2.88753799392097</v>
      </c>
      <c r="CB153" s="8">
        <v>4.06885758998437</v>
      </c>
      <c r="CC153" s="8">
        <v>1.50375939849624</v>
      </c>
      <c r="CD153" s="8">
        <v>10.0740740740741</v>
      </c>
      <c r="CE153" s="8">
        <v>8.74831763122477</v>
      </c>
      <c r="CF153" s="8">
        <v>-1.60891089108911</v>
      </c>
      <c r="CG153" s="8">
        <v>6.91823899371069</v>
      </c>
      <c r="CH153" s="8">
        <v>-8.70588235294119</v>
      </c>
      <c r="CI153" s="8">
        <v>0</v>
      </c>
      <c r="CJ153" s="8">
        <v>1.80412371134022</v>
      </c>
      <c r="CK153" s="8">
        <v>-6.32911392405064</v>
      </c>
      <c r="CL153" s="8">
        <v>-0.675675675675684</v>
      </c>
      <c r="CM153" s="8">
        <v>-0.680272108843527</v>
      </c>
      <c r="CN153" s="8">
        <v>-0.684931506849323</v>
      </c>
      <c r="CO153" s="8">
        <v>-5.10344827586206</v>
      </c>
      <c r="CP153" s="8">
        <v>10.0290697674419</v>
      </c>
      <c r="CQ153" s="8">
        <v>1.71730515191545</v>
      </c>
      <c r="CR153" s="8">
        <v>2.59740259740259</v>
      </c>
      <c r="CS153" s="8">
        <v>-4.43037974683544</v>
      </c>
      <c r="CT153" s="8">
        <v>3.04635761589404</v>
      </c>
      <c r="CU153" s="8">
        <v>-0.899742930591256</v>
      </c>
      <c r="CV153" s="8">
        <v>-0.38910505836576</v>
      </c>
      <c r="CW153" s="8">
        <v>2.08333333333333</v>
      </c>
      <c r="CX153" s="8">
        <v>4.20918367346938</v>
      </c>
      <c r="CY153" s="8">
        <v>-4.52876376988983</v>
      </c>
      <c r="CZ153" s="8">
        <v>-4.48717948717949</v>
      </c>
      <c r="DA153" s="8">
        <v>-6.71140939597316</v>
      </c>
      <c r="DB153" s="8">
        <v>3.02158273381296</v>
      </c>
      <c r="DC153" s="8">
        <v>-2.93296089385476</v>
      </c>
      <c r="DD153" s="8">
        <v>3.16546762589928</v>
      </c>
      <c r="DE153" s="8">
        <v>5.43933054393305</v>
      </c>
      <c r="DF153" s="8">
        <v>4.76190476190476</v>
      </c>
      <c r="DG153" s="8">
        <v>1.26262626262626</v>
      </c>
      <c r="DH153" s="8">
        <v>-0.623441396508718</v>
      </c>
      <c r="DI153" s="8">
        <f>[1]!s_Dq_pctchange($B153,DI$1)</f>
        <v>0.501882057716432</v>
      </c>
      <c r="DJ153" s="2"/>
    </row>
    <row r="154" spans="1:114">
      <c r="A154" s="2" t="s">
        <v>265</v>
      </c>
      <c r="B154" s="2" t="s">
        <v>276</v>
      </c>
      <c r="C154" s="2" t="s">
        <v>277</v>
      </c>
      <c r="D154" s="8">
        <v>-2.99727520435966</v>
      </c>
      <c r="E154" s="8">
        <v>9.99999999999998</v>
      </c>
      <c r="F154" s="8">
        <v>2.88559754851891</v>
      </c>
      <c r="G154" s="8">
        <v>4.59171010176223</v>
      </c>
      <c r="H154" s="8">
        <v>-2.89511153298529</v>
      </c>
      <c r="I154" s="8">
        <v>3.29912023460411</v>
      </c>
      <c r="J154" s="8">
        <v>7.40477880293351</v>
      </c>
      <c r="K154" s="8">
        <v>2.99559471365639</v>
      </c>
      <c r="L154" s="8">
        <v>7.74165953806673</v>
      </c>
      <c r="M154" s="8">
        <v>-1.05200476379516</v>
      </c>
      <c r="N154" s="8">
        <v>2.30692076228686</v>
      </c>
      <c r="O154" s="8">
        <v>-1.66666666666667</v>
      </c>
      <c r="P154" s="8">
        <v>3.19042871385843</v>
      </c>
      <c r="Q154" s="8">
        <v>4.73429951690822</v>
      </c>
      <c r="R154" s="8">
        <v>-2.84132841328415</v>
      </c>
      <c r="S154" s="8">
        <v>9.91264717052793</v>
      </c>
      <c r="T154" s="8">
        <v>10.0034554250173</v>
      </c>
      <c r="U154" s="8">
        <v>-1.2407727344118</v>
      </c>
      <c r="V154" s="8">
        <v>9.41475826972008</v>
      </c>
      <c r="W154" s="8">
        <v>-0.63953488372092</v>
      </c>
      <c r="X154" s="8">
        <v>-10.0058513750731</v>
      </c>
      <c r="Y154" s="8">
        <v>-9.99674902470742</v>
      </c>
      <c r="Z154" s="8">
        <v>-7.0796460176991</v>
      </c>
      <c r="AA154" s="8">
        <v>3.79008746355684</v>
      </c>
      <c r="AB154" s="8">
        <v>-6.32958801498126</v>
      </c>
      <c r="AC154" s="8">
        <v>-3.99840063974409</v>
      </c>
      <c r="AD154" s="8">
        <v>4.56059975010411</v>
      </c>
      <c r="AE154" s="8">
        <v>-1.17506472814182</v>
      </c>
      <c r="AF154" s="8">
        <v>1.55179363160017</v>
      </c>
      <c r="AG154" s="8">
        <v>-0.476284977178017</v>
      </c>
      <c r="AH154" s="8">
        <v>-4.10767696909271</v>
      </c>
      <c r="AI154" s="8">
        <v>6.34227490122686</v>
      </c>
      <c r="AJ154" s="8">
        <v>3.77395385217051</v>
      </c>
      <c r="AK154" s="8">
        <v>-1.75240248728094</v>
      </c>
      <c r="AL154" s="8">
        <v>5.84963559647103</v>
      </c>
      <c r="AM154" s="8">
        <v>9.11396992208733</v>
      </c>
      <c r="AN154" s="8">
        <v>-9.99667884423778</v>
      </c>
      <c r="AO154" s="8">
        <v>-4.42804428044282</v>
      </c>
      <c r="AP154" s="8">
        <v>-1.25482625482624</v>
      </c>
      <c r="AQ154" s="8">
        <v>-1.89638318670577</v>
      </c>
      <c r="AR154" s="8">
        <v>-0.996412913511357</v>
      </c>
      <c r="AS154" s="8">
        <v>4.06602254428342</v>
      </c>
      <c r="AT154" s="8">
        <v>-1.99226305609284</v>
      </c>
      <c r="AU154" s="8">
        <v>-3.74975330570357</v>
      </c>
      <c r="AV154" s="8">
        <v>-3.83432437974166</v>
      </c>
      <c r="AW154" s="8">
        <v>-3.26226012793177</v>
      </c>
      <c r="AX154" s="8">
        <v>-1.45470575270001</v>
      </c>
      <c r="AY154" s="8">
        <v>-1.31961529859092</v>
      </c>
      <c r="AZ154" s="8">
        <v>-8.59020852221214</v>
      </c>
      <c r="BA154" s="8">
        <v>-2.38036201338955</v>
      </c>
      <c r="BB154" s="8">
        <v>-8.33121666243332</v>
      </c>
      <c r="BC154" s="8">
        <v>5.98503740648379</v>
      </c>
      <c r="BD154" s="8">
        <v>4.9673202614379</v>
      </c>
      <c r="BE154" s="8">
        <v>-2.61519302615191</v>
      </c>
      <c r="BF154" s="8">
        <v>2.50639386189256</v>
      </c>
      <c r="BG154" s="8">
        <v>0.449101796407195</v>
      </c>
      <c r="BH154" s="8">
        <v>-0.0993541977148519</v>
      </c>
      <c r="BI154" s="8">
        <v>3.30681253107906</v>
      </c>
      <c r="BJ154" s="8">
        <v>-3.82671480144402</v>
      </c>
      <c r="BK154" s="8">
        <v>-1.35135135135136</v>
      </c>
      <c r="BL154" s="8">
        <v>0.45662100456622</v>
      </c>
      <c r="BM154" s="8">
        <v>10</v>
      </c>
      <c r="BN154" s="8">
        <v>0</v>
      </c>
      <c r="BO154" s="8">
        <v>-0.596877869605148</v>
      </c>
      <c r="BP154" s="8">
        <v>-1.33949191685912</v>
      </c>
      <c r="BQ154" s="8">
        <v>2.05992509363296</v>
      </c>
      <c r="BR154" s="8">
        <v>0.61926605504587</v>
      </c>
      <c r="BS154" s="8">
        <v>2.00592660132209</v>
      </c>
      <c r="BT154" s="8">
        <v>-1.05027932960893</v>
      </c>
      <c r="BU154" s="8">
        <v>2.71002710027099</v>
      </c>
      <c r="BV154" s="8">
        <v>-1.20932277924363</v>
      </c>
      <c r="BW154" s="8">
        <v>-2.91564656131761</v>
      </c>
      <c r="BX154" s="8">
        <v>-5.77716643741402</v>
      </c>
      <c r="BY154" s="8">
        <v>-1.3625304136253</v>
      </c>
      <c r="BZ154" s="8">
        <v>3.65071534287125</v>
      </c>
      <c r="CA154" s="8">
        <v>-0.785340314136137</v>
      </c>
      <c r="CB154" s="8">
        <v>3.95778364116096</v>
      </c>
      <c r="CC154" s="8">
        <v>-2.21504383940933</v>
      </c>
      <c r="CD154" s="8">
        <v>6.60689004247286</v>
      </c>
      <c r="CE154" s="8">
        <v>6.55157149181054</v>
      </c>
      <c r="CF154" s="8">
        <v>3.34441213128377</v>
      </c>
      <c r="CG154" s="8">
        <v>-0.924623115577902</v>
      </c>
      <c r="CH154" s="8">
        <v>3.36782308784745</v>
      </c>
      <c r="CI154" s="8">
        <v>-1.90382728164869</v>
      </c>
      <c r="CJ154" s="8">
        <v>-3.62144857943176</v>
      </c>
      <c r="CK154" s="8">
        <v>-8.36620303093212</v>
      </c>
      <c r="CL154" s="8">
        <v>-2.58269143633893</v>
      </c>
      <c r="CM154" s="8">
        <v>-2.97674418604651</v>
      </c>
      <c r="CN154" s="8">
        <v>-0.790987535953975</v>
      </c>
      <c r="CO154" s="8">
        <v>-3.69654505919304</v>
      </c>
      <c r="CP154" s="8">
        <v>4.03913697942799</v>
      </c>
      <c r="CQ154" s="8">
        <v>0.699300699300697</v>
      </c>
      <c r="CR154" s="8">
        <v>4.54980842911877</v>
      </c>
      <c r="CS154" s="8">
        <v>-5.77187356848373</v>
      </c>
      <c r="CT154" s="8">
        <v>-3.76762275157995</v>
      </c>
      <c r="CU154" s="8">
        <v>0.277847941399331</v>
      </c>
      <c r="CV154" s="8">
        <v>-0.0251889168765823</v>
      </c>
      <c r="CW154" s="8">
        <v>8.26404635928446</v>
      </c>
      <c r="CX154" s="8">
        <v>-2.07121247381895</v>
      </c>
      <c r="CY154" s="8">
        <v>-5.20437262357414</v>
      </c>
      <c r="CZ154" s="8">
        <v>-4.53747806467787</v>
      </c>
      <c r="DA154" s="8">
        <v>-7.93067226890756</v>
      </c>
      <c r="DB154" s="8">
        <v>3.05191100969766</v>
      </c>
      <c r="DC154" s="8">
        <v>-1.99280376418489</v>
      </c>
      <c r="DD154" s="8">
        <v>1.80739903981925</v>
      </c>
      <c r="DE154" s="8">
        <v>2.1359223300971</v>
      </c>
      <c r="DF154" s="8">
        <v>9.34274850624661</v>
      </c>
      <c r="DG154" s="8">
        <v>-0.620963735717833</v>
      </c>
      <c r="DH154" s="8">
        <v>1.49962509372656</v>
      </c>
      <c r="DI154" s="8">
        <f>[1]!s_Dq_pctchange($B154,DI$1)</f>
        <v>-2.56094557990642</v>
      </c>
      <c r="DJ154" s="2"/>
    </row>
    <row r="155" spans="1:114">
      <c r="A155" s="2" t="s">
        <v>265</v>
      </c>
      <c r="B155" s="2" t="s">
        <v>195</v>
      </c>
      <c r="C155" s="2" t="s">
        <v>196</v>
      </c>
      <c r="D155" s="8">
        <v>2.81910728269381</v>
      </c>
      <c r="E155" s="8">
        <v>-1.21858339680121</v>
      </c>
      <c r="F155" s="8">
        <v>-2.54433307632999</v>
      </c>
      <c r="G155" s="8">
        <v>7.67405063291139</v>
      </c>
      <c r="H155" s="8">
        <v>4.26157237325495</v>
      </c>
      <c r="I155" s="8">
        <v>-1.8322762508809</v>
      </c>
      <c r="J155" s="8">
        <v>2.943287867911</v>
      </c>
      <c r="K155" s="8">
        <v>-6.90376569037657</v>
      </c>
      <c r="L155" s="8">
        <v>-3.52059925093633</v>
      </c>
      <c r="M155" s="8">
        <v>-1.86335403726707</v>
      </c>
      <c r="N155" s="8">
        <v>2.2151898734177</v>
      </c>
      <c r="O155" s="8">
        <v>-1.54798761609905</v>
      </c>
      <c r="P155" s="8">
        <v>-9.98427672955976</v>
      </c>
      <c r="Q155" s="8">
        <v>4.54148471615723</v>
      </c>
      <c r="R155" s="8">
        <v>10.0250626566416</v>
      </c>
      <c r="S155" s="8">
        <v>3.56871678056189</v>
      </c>
      <c r="T155" s="8">
        <v>-4.83870967741936</v>
      </c>
      <c r="U155" s="8">
        <v>0.770416024653315</v>
      </c>
      <c r="V155" s="8">
        <v>-3.44036697247706</v>
      </c>
      <c r="W155" s="8">
        <v>-2.37529691211402</v>
      </c>
      <c r="X155" s="8">
        <v>9.97566909975669</v>
      </c>
      <c r="Y155" s="8">
        <v>3.24483775811209</v>
      </c>
      <c r="Z155" s="8">
        <v>10</v>
      </c>
      <c r="AA155" s="8">
        <v>10</v>
      </c>
      <c r="AB155" s="8">
        <v>-5.54899645808738</v>
      </c>
      <c r="AC155" s="8">
        <v>-3.12499999999999</v>
      </c>
      <c r="AD155" s="8">
        <v>10</v>
      </c>
      <c r="AE155" s="8">
        <v>0.762463343108495</v>
      </c>
      <c r="AF155" s="8">
        <v>-0.0582072176949797</v>
      </c>
      <c r="AG155" s="8">
        <v>4.834012813046</v>
      </c>
      <c r="AH155" s="8">
        <v>-7.66666666666667</v>
      </c>
      <c r="AI155" s="8">
        <v>9.98796630565585</v>
      </c>
      <c r="AJ155" s="8">
        <v>-4.70459518599562</v>
      </c>
      <c r="AK155" s="8">
        <v>0.803673938002273</v>
      </c>
      <c r="AL155" s="8">
        <v>-2.33485193621867</v>
      </c>
      <c r="AM155" s="8">
        <v>2.85714285714287</v>
      </c>
      <c r="AN155" s="8">
        <v>1.75736961451246</v>
      </c>
      <c r="AO155" s="8">
        <v>-2.61838440111419</v>
      </c>
      <c r="AP155" s="8">
        <v>-3.48970251716247</v>
      </c>
      <c r="AQ155" s="8">
        <v>-3.49733254297571</v>
      </c>
      <c r="AR155" s="8">
        <v>-3.86977886977887</v>
      </c>
      <c r="AS155" s="8">
        <v>10.0319488817891</v>
      </c>
      <c r="AT155" s="8">
        <v>6.09756097560975</v>
      </c>
      <c r="AU155" s="8">
        <v>5.03557744937057</v>
      </c>
      <c r="AV155" s="8">
        <v>-3.96039603960397</v>
      </c>
      <c r="AW155" s="8">
        <v>2.60444926749863</v>
      </c>
      <c r="AX155" s="8">
        <v>-9.99471179270228</v>
      </c>
      <c r="AY155" s="8">
        <v>-1.17508813160986</v>
      </c>
      <c r="AZ155" s="8">
        <v>0.891795481569555</v>
      </c>
      <c r="BA155" s="8">
        <v>-3.1231585150265</v>
      </c>
      <c r="BB155" s="8">
        <v>-7.60340632603408</v>
      </c>
      <c r="BC155" s="8">
        <v>5.72745227123107</v>
      </c>
      <c r="BD155" s="8">
        <v>3.54919053549191</v>
      </c>
      <c r="BE155" s="8">
        <v>-2.82621767889357</v>
      </c>
      <c r="BF155" s="8">
        <v>3.96039603960396</v>
      </c>
      <c r="BG155" s="8">
        <v>-1.30952380952382</v>
      </c>
      <c r="BH155" s="8">
        <v>-5.729794933655</v>
      </c>
      <c r="BI155" s="8">
        <v>4.41458733205376</v>
      </c>
      <c r="BJ155" s="8">
        <v>-1.40931372549021</v>
      </c>
      <c r="BK155" s="8">
        <v>5.71783716594158</v>
      </c>
      <c r="BL155" s="8">
        <v>-1.88124632569076</v>
      </c>
      <c r="BM155" s="8">
        <v>7.309766327142</v>
      </c>
      <c r="BN155" s="8">
        <v>9.99441652707983</v>
      </c>
      <c r="BO155" s="8">
        <v>-3.55329949238578</v>
      </c>
      <c r="BP155" s="8">
        <v>3.26315789473686</v>
      </c>
      <c r="BQ155" s="8">
        <v>5.04587155963301</v>
      </c>
      <c r="BR155" s="8">
        <v>-3.9301310043668</v>
      </c>
      <c r="BS155" s="8">
        <v>-0.25252525252526</v>
      </c>
      <c r="BT155" s="8">
        <v>10.0253164556962</v>
      </c>
      <c r="BU155" s="8">
        <v>9.98619420156465</v>
      </c>
      <c r="BV155" s="8">
        <v>-1.58995815899581</v>
      </c>
      <c r="BW155" s="8">
        <v>9.99149659863945</v>
      </c>
      <c r="BX155" s="8">
        <v>-1.04367993815229</v>
      </c>
      <c r="BY155" s="8">
        <v>1.13281249999999</v>
      </c>
      <c r="BZ155" s="8">
        <v>5.909617612978</v>
      </c>
      <c r="CA155" s="8">
        <v>-3.6469730123997</v>
      </c>
      <c r="CB155" s="8">
        <v>-2.87660862982592</v>
      </c>
      <c r="CC155" s="8">
        <v>8.69056897895558</v>
      </c>
      <c r="CD155" s="8">
        <v>-3.15525277877375</v>
      </c>
      <c r="CE155" s="8">
        <v>3.59126249537209</v>
      </c>
      <c r="CF155" s="8">
        <v>4.21729807005003</v>
      </c>
      <c r="CG155" s="8">
        <v>10.0137174211248</v>
      </c>
      <c r="CH155" s="8">
        <v>1.80798004987532</v>
      </c>
      <c r="CI155" s="8">
        <v>7.37905695039805</v>
      </c>
      <c r="CJ155" s="8">
        <v>-6.47276874821786</v>
      </c>
      <c r="CK155" s="8">
        <v>-9.99999999999999</v>
      </c>
      <c r="CL155" s="8">
        <v>1.89701897018969</v>
      </c>
      <c r="CM155" s="8">
        <v>-1.99468085106382</v>
      </c>
      <c r="CN155" s="8">
        <v>-2.61194029850745</v>
      </c>
      <c r="CO155" s="8">
        <v>-4.2145593869732</v>
      </c>
      <c r="CP155" s="8">
        <v>6.40000000000002</v>
      </c>
      <c r="CQ155" s="8">
        <v>7.00615174299384</v>
      </c>
      <c r="CR155" s="8">
        <v>-7.82497604599171</v>
      </c>
      <c r="CS155" s="8">
        <v>8.14275814275817</v>
      </c>
      <c r="CT155" s="8">
        <v>9.99679589875039</v>
      </c>
      <c r="CU155" s="8">
        <v>-4.66064666472475</v>
      </c>
      <c r="CV155" s="8">
        <v>-6.5077910174152</v>
      </c>
      <c r="CW155" s="8">
        <v>4.57516339869281</v>
      </c>
      <c r="CX155" s="8">
        <v>-1.5625</v>
      </c>
      <c r="CY155" s="8">
        <v>-5.4920634920635</v>
      </c>
      <c r="CZ155" s="8">
        <v>-1.17568021498151</v>
      </c>
      <c r="DA155" s="8">
        <v>-8.97348742352143</v>
      </c>
      <c r="DB155" s="8">
        <v>10.0074682598954</v>
      </c>
      <c r="DC155" s="8">
        <v>-1.28988458927359</v>
      </c>
      <c r="DD155" s="8">
        <v>0.790921595598355</v>
      </c>
      <c r="DE155" s="8">
        <v>-3.61651313544865</v>
      </c>
      <c r="DF155" s="8">
        <v>9.52212389380531</v>
      </c>
      <c r="DG155" s="8">
        <v>4.68648998060763</v>
      </c>
      <c r="DH155" s="8">
        <v>3.14912009879592</v>
      </c>
      <c r="DI155" s="8">
        <f>[1]!s_Dq_pctchange($B155,DI$1)</f>
        <v>-1.58635139179885</v>
      </c>
      <c r="DJ155" s="2"/>
    </row>
    <row r="156" spans="1:114">
      <c r="A156" s="2" t="s">
        <v>265</v>
      </c>
      <c r="B156" s="2" t="s">
        <v>278</v>
      </c>
      <c r="C156" s="2" t="s">
        <v>279</v>
      </c>
      <c r="D156" s="8">
        <v>5.8597502401537</v>
      </c>
      <c r="E156" s="8">
        <v>0.695704779189339</v>
      </c>
      <c r="F156" s="8">
        <v>6.60859116851909</v>
      </c>
      <c r="G156" s="8">
        <v>-0.817131586362352</v>
      </c>
      <c r="H156" s="8">
        <v>0.568181818181801</v>
      </c>
      <c r="I156" s="8">
        <v>5.64971751412429</v>
      </c>
      <c r="J156" s="8">
        <v>4.59893048128341</v>
      </c>
      <c r="K156" s="8">
        <v>-2.73517382413088</v>
      </c>
      <c r="L156" s="8">
        <v>-2.99605781865965</v>
      </c>
      <c r="M156" s="8">
        <v>1.49011108100787</v>
      </c>
      <c r="N156" s="8">
        <v>-2.82968499733049</v>
      </c>
      <c r="O156" s="8">
        <v>4.50549450549452</v>
      </c>
      <c r="P156" s="8">
        <v>-0.578338590956897</v>
      </c>
      <c r="Q156" s="8">
        <v>3.12004230565839</v>
      </c>
      <c r="R156" s="8">
        <v>-3.43589743589746</v>
      </c>
      <c r="S156" s="8">
        <v>3.31917153478493</v>
      </c>
      <c r="T156" s="8">
        <v>1.72192238499101</v>
      </c>
      <c r="U156" s="8">
        <v>-1.18746841839313</v>
      </c>
      <c r="V156" s="8">
        <v>9.99744310917924</v>
      </c>
      <c r="W156" s="8">
        <v>-5.48582054858208</v>
      </c>
      <c r="X156" s="8">
        <v>-4.86965076242004</v>
      </c>
      <c r="Y156" s="8">
        <v>1.5511892450879</v>
      </c>
      <c r="Z156" s="8">
        <v>10.0050916496945</v>
      </c>
      <c r="AA156" s="8">
        <v>3.91113168248088</v>
      </c>
      <c r="AB156" s="8">
        <v>-6.74832962138084</v>
      </c>
      <c r="AC156" s="8">
        <v>1.69572486267016</v>
      </c>
      <c r="AD156" s="8">
        <v>-2.13715359323624</v>
      </c>
      <c r="AE156" s="8">
        <v>-2.83177345812336</v>
      </c>
      <c r="AF156" s="8">
        <v>10.0024697456162</v>
      </c>
      <c r="AG156" s="8">
        <v>9.99101930848676</v>
      </c>
      <c r="AH156" s="8">
        <v>-2.6740151051235</v>
      </c>
      <c r="AI156" s="8">
        <v>-2.16023489932887</v>
      </c>
      <c r="AJ156" s="8">
        <v>10.010718113612</v>
      </c>
      <c r="AK156" s="8">
        <v>7.17069368667187</v>
      </c>
      <c r="AL156" s="8">
        <v>6.92727272727273</v>
      </c>
      <c r="AM156" s="8">
        <v>-1.97245366434281</v>
      </c>
      <c r="AN156" s="8">
        <v>-9.43625325238508</v>
      </c>
      <c r="AO156" s="8">
        <v>1.62804060524804</v>
      </c>
      <c r="AP156" s="8">
        <v>4.74934036939313</v>
      </c>
      <c r="AQ156" s="8">
        <v>-3.23857502698812</v>
      </c>
      <c r="AR156" s="8">
        <v>2.32428412049089</v>
      </c>
      <c r="AS156" s="8">
        <v>1.09031437397783</v>
      </c>
      <c r="AT156" s="8">
        <v>-4.09850799928096</v>
      </c>
      <c r="AU156" s="8">
        <v>-4.25492033739457</v>
      </c>
      <c r="AV156" s="8">
        <v>-4.63978073610024</v>
      </c>
      <c r="AW156" s="8">
        <v>4.57811537671937</v>
      </c>
      <c r="AX156" s="8">
        <v>-4.88810365135453</v>
      </c>
      <c r="AY156" s="8">
        <v>-0.165118679050576</v>
      </c>
      <c r="AZ156" s="8">
        <v>-5.89208186892701</v>
      </c>
      <c r="BA156" s="8">
        <v>-2.13093145869948</v>
      </c>
      <c r="BB156" s="8">
        <v>-3.25476992143659</v>
      </c>
      <c r="BC156" s="8">
        <v>2.20417633410673</v>
      </c>
      <c r="BD156" s="8">
        <v>5.42565266742337</v>
      </c>
      <c r="BE156" s="8">
        <v>-1.76571920757966</v>
      </c>
      <c r="BF156" s="8">
        <v>1.24945199473914</v>
      </c>
      <c r="BG156" s="8">
        <v>2.22991989608141</v>
      </c>
      <c r="BH156" s="8">
        <v>-5.95086827615419</v>
      </c>
      <c r="BI156" s="8">
        <v>-0.112587255122707</v>
      </c>
      <c r="BJ156" s="8">
        <v>-5.16230838593327</v>
      </c>
      <c r="BK156" s="8">
        <v>-3.7081055383884</v>
      </c>
      <c r="BL156" s="8">
        <v>-0.123426314490256</v>
      </c>
      <c r="BM156" s="8">
        <v>10.0098863074642</v>
      </c>
      <c r="BN156" s="8">
        <v>1.84228263311616</v>
      </c>
      <c r="BO156" s="8">
        <v>-0.992720052945067</v>
      </c>
      <c r="BP156" s="8">
        <v>-2.54010695187166</v>
      </c>
      <c r="BQ156" s="8">
        <v>2.53772290809328</v>
      </c>
      <c r="BR156" s="8">
        <v>-0.824972129319962</v>
      </c>
      <c r="BS156" s="8">
        <v>4.06924460431656</v>
      </c>
      <c r="BT156" s="8">
        <v>0.950529271980986</v>
      </c>
      <c r="BU156" s="8">
        <v>4.34410442970255</v>
      </c>
      <c r="BV156" s="8">
        <v>5.86546349466775</v>
      </c>
      <c r="BW156" s="8">
        <v>-1.22045718713675</v>
      </c>
      <c r="BX156" s="8">
        <v>-6.68758580113749</v>
      </c>
      <c r="BY156" s="8">
        <v>0.798654897015561</v>
      </c>
      <c r="BZ156" s="8">
        <v>-2.96080066722269</v>
      </c>
      <c r="CA156" s="8">
        <v>-7.1336484744306</v>
      </c>
      <c r="CB156" s="8">
        <v>2.70708005552986</v>
      </c>
      <c r="CC156" s="8">
        <v>-1.17143500788467</v>
      </c>
      <c r="CD156" s="8">
        <v>5.60747663551401</v>
      </c>
      <c r="CE156" s="8">
        <v>6.0004316857328</v>
      </c>
      <c r="CF156" s="8">
        <v>-1.46609651802078</v>
      </c>
      <c r="CG156" s="8">
        <v>0.537301095267612</v>
      </c>
      <c r="CH156" s="8">
        <v>-0.28776978417266</v>
      </c>
      <c r="CI156" s="8">
        <v>4.06101834673263</v>
      </c>
      <c r="CJ156" s="8">
        <v>-0.0396196513470537</v>
      </c>
      <c r="CK156" s="8">
        <v>1.54577883472057</v>
      </c>
      <c r="CL156" s="8">
        <v>9.99219359875097</v>
      </c>
      <c r="CM156" s="8">
        <v>-1.52590489709013</v>
      </c>
      <c r="CN156" s="8">
        <v>-0.828828828828843</v>
      </c>
      <c r="CO156" s="8">
        <v>2.81613372093025</v>
      </c>
      <c r="CP156" s="8">
        <v>10.0017670966602</v>
      </c>
      <c r="CQ156" s="8">
        <v>4.04819277108434</v>
      </c>
      <c r="CR156" s="8">
        <v>2.60923266944572</v>
      </c>
      <c r="CS156" s="8">
        <v>-3.52091483599155</v>
      </c>
      <c r="CT156" s="8">
        <v>3.38427947598253</v>
      </c>
      <c r="CU156" s="8">
        <v>-10.0015085231559</v>
      </c>
      <c r="CV156" s="8">
        <v>-7.29131746563861</v>
      </c>
      <c r="CW156" s="8">
        <v>2.13342975953715</v>
      </c>
      <c r="CX156" s="8">
        <v>1.2568596211719</v>
      </c>
      <c r="CY156" s="8">
        <v>3.37412587412588</v>
      </c>
      <c r="CZ156" s="8">
        <v>-5.54709961102655</v>
      </c>
      <c r="DA156" s="8">
        <v>-9.11369740376008</v>
      </c>
      <c r="DB156" s="8">
        <v>8.56973995271867</v>
      </c>
      <c r="DC156" s="8">
        <v>-3.81056069678825</v>
      </c>
      <c r="DD156" s="8">
        <v>9.26240332012829</v>
      </c>
      <c r="DE156" s="8">
        <v>-1.13950276243094</v>
      </c>
      <c r="DF156" s="8">
        <v>6.70625218302481</v>
      </c>
      <c r="DG156" s="8">
        <v>5.3355155482815</v>
      </c>
      <c r="DH156" s="8">
        <v>-3.1075201988813</v>
      </c>
      <c r="DI156" s="8">
        <f>[1]!s_Dq_pctchange($B156,DI$1)</f>
        <v>1.04233483001925</v>
      </c>
      <c r="DJ156" s="2"/>
    </row>
    <row r="157" spans="1:114">
      <c r="A157" s="2" t="s">
        <v>265</v>
      </c>
      <c r="B157" s="2" t="s">
        <v>280</v>
      </c>
      <c r="C157" s="2" t="s">
        <v>281</v>
      </c>
      <c r="D157" s="8">
        <v>-1.81247821540608</v>
      </c>
      <c r="E157" s="8">
        <v>1.75718849840255</v>
      </c>
      <c r="F157" s="8">
        <v>1.44775859061573</v>
      </c>
      <c r="G157" s="8">
        <v>5.41609353507566</v>
      </c>
      <c r="H157" s="8">
        <v>8.20420812265536</v>
      </c>
      <c r="I157" s="8">
        <v>4.62767561049139</v>
      </c>
      <c r="J157" s="8">
        <v>3.90433655092927</v>
      </c>
      <c r="K157" s="8">
        <v>-1.7054908485857</v>
      </c>
      <c r="L157" s="8">
        <v>-0.747637184370151</v>
      </c>
      <c r="M157" s="8">
        <v>-1.74815235929505</v>
      </c>
      <c r="N157" s="8">
        <v>2.08303196875451</v>
      </c>
      <c r="O157" s="8">
        <v>1.10528553209579</v>
      </c>
      <c r="P157" s="8">
        <v>-4.1906096706377</v>
      </c>
      <c r="Q157" s="8">
        <v>2.32592159157402</v>
      </c>
      <c r="R157" s="8">
        <v>-0.857755539671196</v>
      </c>
      <c r="S157" s="8">
        <v>-1.86012977649603</v>
      </c>
      <c r="T157" s="8">
        <v>-2.3508668821628</v>
      </c>
      <c r="U157" s="8">
        <v>5.77791152572976</v>
      </c>
      <c r="V157" s="8">
        <v>1.42247510668563</v>
      </c>
      <c r="W157" s="8">
        <v>-6.19915848527349</v>
      </c>
      <c r="X157" s="8">
        <v>4.9342105263158</v>
      </c>
      <c r="Y157" s="8">
        <v>-6.48332858364208</v>
      </c>
      <c r="Z157" s="8">
        <v>7.28325460917263</v>
      </c>
      <c r="AA157" s="8">
        <v>1.22141741229938</v>
      </c>
      <c r="AB157" s="8">
        <v>-4.86880875543707</v>
      </c>
      <c r="AC157" s="8">
        <v>-1.76991150442478</v>
      </c>
      <c r="AD157" s="8">
        <v>6.21621621621622</v>
      </c>
      <c r="AE157" s="8">
        <v>-2.10630477806049</v>
      </c>
      <c r="AF157" s="8">
        <v>2.09386281588448</v>
      </c>
      <c r="AG157" s="8">
        <v>4.7100424328147</v>
      </c>
      <c r="AH157" s="8">
        <v>-3.97136296096177</v>
      </c>
      <c r="AI157" s="8">
        <v>2.58826839217893</v>
      </c>
      <c r="AJ157" s="8">
        <v>-2.97545591663238</v>
      </c>
      <c r="AK157" s="8">
        <v>3.40587902769926</v>
      </c>
      <c r="AL157" s="8">
        <v>-2.81536148694821</v>
      </c>
      <c r="AM157" s="8">
        <v>-1.08282941920966</v>
      </c>
      <c r="AN157" s="8">
        <v>-3.2413989195337</v>
      </c>
      <c r="AO157" s="8">
        <v>-1.41052012929768</v>
      </c>
      <c r="AP157" s="8">
        <v>1.01341281669151</v>
      </c>
      <c r="AQ157" s="8">
        <v>-6.28503983475952</v>
      </c>
      <c r="AR157" s="8">
        <v>-2.45591939546599</v>
      </c>
      <c r="AS157" s="8">
        <v>4.42220787604905</v>
      </c>
      <c r="AT157" s="8">
        <v>-1.6692426584235</v>
      </c>
      <c r="AU157" s="8">
        <v>-2.20056585979251</v>
      </c>
      <c r="AV157" s="8">
        <v>0.851816136290582</v>
      </c>
      <c r="AW157" s="8">
        <v>2.62948207171316</v>
      </c>
      <c r="AX157" s="8">
        <v>-6.61490683229815</v>
      </c>
      <c r="AY157" s="8">
        <v>1.31360159627536</v>
      </c>
      <c r="AZ157" s="8">
        <v>-2.03512227145905</v>
      </c>
      <c r="BA157" s="8">
        <v>1.84285474953928</v>
      </c>
      <c r="BB157" s="8">
        <v>-3.10906399078796</v>
      </c>
      <c r="BC157" s="8">
        <v>10</v>
      </c>
      <c r="BD157" s="8">
        <v>3.95122704121005</v>
      </c>
      <c r="BE157" s="8">
        <v>-2.98440979955455</v>
      </c>
      <c r="BF157" s="8">
        <v>0.0918273645546375</v>
      </c>
      <c r="BG157" s="8">
        <v>9.99999999999998</v>
      </c>
      <c r="BH157" s="8">
        <v>-5.44898526549903</v>
      </c>
      <c r="BI157" s="8">
        <v>-1.82299323728314</v>
      </c>
      <c r="BJ157" s="8">
        <v>2.72536687631026</v>
      </c>
      <c r="BK157" s="8">
        <v>10</v>
      </c>
      <c r="BL157" s="8">
        <v>5.36708189769416</v>
      </c>
      <c r="BM157" s="8">
        <v>1.98717142497799</v>
      </c>
      <c r="BN157" s="8">
        <v>0.739918608953005</v>
      </c>
      <c r="BO157" s="8">
        <v>4.6394907577427</v>
      </c>
      <c r="BP157" s="8">
        <v>1.07627515208235</v>
      </c>
      <c r="BQ157" s="8">
        <v>-1.01851851851853</v>
      </c>
      <c r="BR157" s="8">
        <v>-2.29186155285313</v>
      </c>
      <c r="BS157" s="8">
        <v>2.41742460507418</v>
      </c>
      <c r="BT157" s="8">
        <v>5.95933629352655</v>
      </c>
      <c r="BU157" s="8">
        <v>1.14689016321127</v>
      </c>
      <c r="BV157" s="8">
        <v>1.96249454862626</v>
      </c>
      <c r="BW157" s="8">
        <v>5.1539777587682</v>
      </c>
      <c r="BX157" s="8">
        <v>-6.24364449867806</v>
      </c>
      <c r="BY157" s="8">
        <v>-3.19956616052063</v>
      </c>
      <c r="BZ157" s="8">
        <v>-1.50140056022408</v>
      </c>
      <c r="CA157" s="8">
        <v>-2.62768740757594</v>
      </c>
      <c r="CB157" s="8">
        <v>1.62383177570093</v>
      </c>
      <c r="CC157" s="8">
        <v>-0.195424761466823</v>
      </c>
      <c r="CD157" s="8">
        <v>6.72656070029946</v>
      </c>
      <c r="CE157" s="8">
        <v>6.19469026548674</v>
      </c>
      <c r="CF157" s="8">
        <v>9.99999999999999</v>
      </c>
      <c r="CG157" s="8">
        <v>0.415742793791588</v>
      </c>
      <c r="CH157" s="8">
        <v>4.29662342441806</v>
      </c>
      <c r="CI157" s="8">
        <v>2.61115031757234</v>
      </c>
      <c r="CJ157" s="8">
        <v>-2.20082530949105</v>
      </c>
      <c r="CK157" s="8">
        <v>-6.97960618846695</v>
      </c>
      <c r="CL157" s="8">
        <v>-1.03005103005103</v>
      </c>
      <c r="CM157" s="8">
        <v>0.687482096820397</v>
      </c>
      <c r="CN157" s="8">
        <v>2.51303935514461</v>
      </c>
      <c r="CO157" s="8">
        <v>-6.95652173913043</v>
      </c>
      <c r="CP157" s="8">
        <v>4.95128256114536</v>
      </c>
      <c r="CQ157" s="8">
        <v>5.99658961727928</v>
      </c>
      <c r="CR157" s="8">
        <v>-7.0515685047815</v>
      </c>
      <c r="CS157" s="8">
        <v>-3.60576923076923</v>
      </c>
      <c r="CT157" s="8">
        <v>7.571072319202</v>
      </c>
      <c r="CU157" s="8">
        <v>-6.75074183976261</v>
      </c>
      <c r="CV157" s="8">
        <v>-9.16865552903739</v>
      </c>
      <c r="CW157" s="8">
        <v>2.52901248084081</v>
      </c>
      <c r="CX157" s="8">
        <v>5.71276027762948</v>
      </c>
      <c r="CY157" s="8">
        <v>-1.81818181818182</v>
      </c>
      <c r="CZ157" s="8">
        <v>-2.88065843621399</v>
      </c>
      <c r="DA157" s="8">
        <v>-8.36864406779661</v>
      </c>
      <c r="DB157" s="8">
        <v>5.10982658959536</v>
      </c>
      <c r="DC157" s="8">
        <v>-3.1786185657721</v>
      </c>
      <c r="DD157" s="8">
        <v>3.05577643985005</v>
      </c>
      <c r="DE157" s="8">
        <v>-0.374779541446206</v>
      </c>
      <c r="DF157" s="8">
        <v>6.53905731356495</v>
      </c>
      <c r="DG157" s="8">
        <v>3.9567971751999</v>
      </c>
      <c r="DH157" s="8">
        <v>4.36563436563437</v>
      </c>
      <c r="DI157" s="8">
        <f>[1]!s_Dq_pctchange($B157,DI$1)</f>
        <v>-1.40710251746912</v>
      </c>
      <c r="DJ157" s="2"/>
    </row>
    <row r="158" spans="1:114">
      <c r="A158" s="2" t="s">
        <v>265</v>
      </c>
      <c r="B158" s="2" t="s">
        <v>282</v>
      </c>
      <c r="C158" s="2" t="s">
        <v>283</v>
      </c>
      <c r="D158" s="8">
        <v>0.748707588091995</v>
      </c>
      <c r="E158" s="8">
        <v>3.18490120908286</v>
      </c>
      <c r="F158" s="8">
        <v>-3.40668762503572</v>
      </c>
      <c r="G158" s="8">
        <v>6.20746789750872</v>
      </c>
      <c r="H158" s="8">
        <v>-4.44617784711389</v>
      </c>
      <c r="I158" s="8">
        <v>-1.52769679300291</v>
      </c>
      <c r="J158" s="8">
        <v>2.39815253434392</v>
      </c>
      <c r="K158" s="8">
        <v>-0.422136124443432</v>
      </c>
      <c r="L158" s="8">
        <v>8.78048780487805</v>
      </c>
      <c r="M158" s="8">
        <v>1.32393764680761</v>
      </c>
      <c r="N158" s="8">
        <v>3.73551106427817</v>
      </c>
      <c r="O158" s="8">
        <v>-8.07049621616129</v>
      </c>
      <c r="P158" s="8">
        <v>-5.6243093922652</v>
      </c>
      <c r="Q158" s="8">
        <v>4.89404051047888</v>
      </c>
      <c r="R158" s="8">
        <v>20.002232392008</v>
      </c>
      <c r="S158" s="8">
        <v>-3.9159147986234</v>
      </c>
      <c r="T158" s="8">
        <v>-1.73765730880928</v>
      </c>
      <c r="U158" s="8">
        <v>0.733953992414168</v>
      </c>
      <c r="V158" s="8">
        <v>0.469437652811741</v>
      </c>
      <c r="W158" s="8">
        <v>-7.76793536454785</v>
      </c>
      <c r="X158" s="8">
        <v>8.70712401055409</v>
      </c>
      <c r="Y158" s="8">
        <v>3.88349514563107</v>
      </c>
      <c r="Z158" s="8">
        <v>8.41121495327103</v>
      </c>
      <c r="AA158" s="8">
        <v>6.4655172413793</v>
      </c>
      <c r="AB158" s="8">
        <v>-3.78542510121457</v>
      </c>
      <c r="AC158" s="8">
        <v>-7.00189354092153</v>
      </c>
      <c r="AD158" s="8">
        <v>10.176010135288</v>
      </c>
      <c r="AE158" s="8">
        <v>-6.04106776180699</v>
      </c>
      <c r="AF158" s="8">
        <v>-2.66182962542069</v>
      </c>
      <c r="AG158" s="8">
        <v>3.82577458464302</v>
      </c>
      <c r="AH158" s="8">
        <v>-8.44217628232853</v>
      </c>
      <c r="AI158" s="8">
        <v>3.68445914029287</v>
      </c>
      <c r="AJ158" s="8">
        <v>-5.41230068337129</v>
      </c>
      <c r="AK158" s="8">
        <v>2.84654657547442</v>
      </c>
      <c r="AL158" s="8">
        <v>-3.99475483538613</v>
      </c>
      <c r="AM158" s="8">
        <v>5.80975609756097</v>
      </c>
      <c r="AN158" s="8">
        <v>1.55824996542346</v>
      </c>
      <c r="AO158" s="8">
        <v>-3.12769531072676</v>
      </c>
      <c r="AP158" s="8">
        <v>-2.76476101218369</v>
      </c>
      <c r="AQ158" s="8">
        <v>5.86506024096385</v>
      </c>
      <c r="AR158" s="8">
        <v>-4.81176309919424</v>
      </c>
      <c r="AS158" s="8">
        <v>9.038737446198</v>
      </c>
      <c r="AT158" s="8">
        <v>-3.61403508771931</v>
      </c>
      <c r="AU158" s="8">
        <v>8.20895522388061</v>
      </c>
      <c r="AV158" s="8">
        <v>-0.0756938603868842</v>
      </c>
      <c r="AW158" s="8">
        <v>-2.35670398114636</v>
      </c>
      <c r="AX158" s="8">
        <v>-8.62856650288769</v>
      </c>
      <c r="AY158" s="8">
        <v>3.00000000000001</v>
      </c>
      <c r="AZ158" s="8">
        <v>-1.5845392929108</v>
      </c>
      <c r="BA158" s="8">
        <v>8.93904141461145</v>
      </c>
      <c r="BB158" s="8">
        <v>3.79736021528341</v>
      </c>
      <c r="BC158" s="8">
        <v>9.87654320987654</v>
      </c>
      <c r="BD158" s="8">
        <v>4.49438202247191</v>
      </c>
      <c r="BE158" s="8">
        <v>-4.73476702508959</v>
      </c>
      <c r="BF158" s="8">
        <v>10.6136423492231</v>
      </c>
      <c r="BG158" s="8">
        <v>-3.23129251700682</v>
      </c>
      <c r="BH158" s="8">
        <v>-4.90685413005271</v>
      </c>
      <c r="BI158" s="8">
        <v>6.22089155023287</v>
      </c>
      <c r="BJ158" s="8">
        <v>-1.07526881720433</v>
      </c>
      <c r="BK158" s="8">
        <v>19.2240045026031</v>
      </c>
      <c r="BL158" s="8">
        <v>-3.22485468975895</v>
      </c>
      <c r="BM158" s="8">
        <v>3.35365853658538</v>
      </c>
      <c r="BN158" s="8">
        <v>-2.33038348082596</v>
      </c>
      <c r="BO158" s="8">
        <v>-1.51313802476594</v>
      </c>
      <c r="BP158" s="8">
        <v>0.834125548161564</v>
      </c>
      <c r="BQ158" s="8">
        <v>1.35944770536174</v>
      </c>
      <c r="BR158" s="8">
        <v>2.46639462313971</v>
      </c>
      <c r="BS158" s="8">
        <v>0.222547584187402</v>
      </c>
      <c r="BT158" s="8">
        <v>4.59884298486532</v>
      </c>
      <c r="BU158" s="8">
        <v>-1.22346368715084</v>
      </c>
      <c r="BV158" s="8">
        <v>6.92268536847464</v>
      </c>
      <c r="BW158" s="8">
        <v>5.02777043110288</v>
      </c>
      <c r="BX158" s="8">
        <v>-8.58955956787793</v>
      </c>
      <c r="BY158" s="8">
        <v>-4.95867768595042</v>
      </c>
      <c r="BZ158" s="8">
        <v>-1.55072463768116</v>
      </c>
      <c r="CA158" s="8">
        <v>-4.31326365376122</v>
      </c>
      <c r="CB158" s="8">
        <v>-0.381538461538469</v>
      </c>
      <c r="CC158" s="8">
        <v>2.54509513219669</v>
      </c>
      <c r="CD158" s="8">
        <v>1.77710843373494</v>
      </c>
      <c r="CE158" s="8">
        <v>7.12636874815034</v>
      </c>
      <c r="CF158" s="8">
        <v>2.90623791369689</v>
      </c>
      <c r="CG158" s="8">
        <v>0.83221476510068</v>
      </c>
      <c r="CH158" s="8">
        <v>-2.55324813631524</v>
      </c>
      <c r="CI158" s="8">
        <v>2.09010682768232</v>
      </c>
      <c r="CJ158" s="8">
        <v>-1.78236899855484</v>
      </c>
      <c r="CK158" s="8">
        <v>-4.92643051771117</v>
      </c>
      <c r="CL158" s="8">
        <v>0.0487217700332373</v>
      </c>
      <c r="CM158" s="8">
        <v>-5.15912801856254</v>
      </c>
      <c r="CN158" s="8">
        <v>5.43373202851275</v>
      </c>
      <c r="CO158" s="8">
        <v>-8.04996132580857</v>
      </c>
      <c r="CP158" s="8">
        <v>3.46761379568183</v>
      </c>
      <c r="CQ158" s="8">
        <v>-0.0210779885576706</v>
      </c>
      <c r="CR158" s="8">
        <v>-2.47869168448632</v>
      </c>
      <c r="CS158" s="8">
        <v>0.880172946263099</v>
      </c>
      <c r="CT158" s="8">
        <v>4.52165926833003</v>
      </c>
      <c r="CU158" s="8">
        <v>-4.04102252791405</v>
      </c>
      <c r="CV158" s="8">
        <v>-5.63916203505772</v>
      </c>
      <c r="CW158" s="8">
        <v>5.03375470073852</v>
      </c>
      <c r="CX158" s="8">
        <v>6.11681477008024</v>
      </c>
      <c r="CY158" s="8">
        <v>-3.78455284552846</v>
      </c>
      <c r="CZ158" s="8">
        <v>2.15894207613334</v>
      </c>
      <c r="DA158" s="8">
        <v>-11.0835401157982</v>
      </c>
      <c r="DB158" s="8">
        <v>-1.24186046511628</v>
      </c>
      <c r="DC158" s="8">
        <v>-11.058258371403</v>
      </c>
      <c r="DD158" s="8">
        <v>1.29732592004236</v>
      </c>
      <c r="DE158" s="8">
        <v>-0.710925248301103</v>
      </c>
      <c r="DF158" s="8">
        <v>9.75571233020954</v>
      </c>
      <c r="DG158" s="8">
        <v>2.47997313762172</v>
      </c>
      <c r="DH158" s="8">
        <v>-1.31997753229733</v>
      </c>
      <c r="DI158" s="8">
        <f>[1]!s_Dq_pctchange($B158,DI$1)</f>
        <v>0.815861872687604</v>
      </c>
      <c r="DJ158" s="2"/>
    </row>
    <row r="159" spans="1:114">
      <c r="A159" s="2" t="s">
        <v>265</v>
      </c>
      <c r="B159" s="2" t="s">
        <v>284</v>
      </c>
      <c r="C159" s="2" t="s">
        <v>285</v>
      </c>
      <c r="D159" s="8">
        <v>-5.94906003638568</v>
      </c>
      <c r="E159" s="8">
        <v>2.85640595783094</v>
      </c>
      <c r="F159" s="8">
        <v>-2.10005015045138</v>
      </c>
      <c r="G159" s="8">
        <v>0.736377025036828</v>
      </c>
      <c r="H159" s="8">
        <v>4.24612255275872</v>
      </c>
      <c r="I159" s="8">
        <v>5.35975609756096</v>
      </c>
      <c r="J159" s="8">
        <v>-6.04201632038891</v>
      </c>
      <c r="K159" s="8">
        <v>-9.7505389590391</v>
      </c>
      <c r="L159" s="8">
        <v>2.95522795522794</v>
      </c>
      <c r="M159" s="8">
        <v>0.0729201193238539</v>
      </c>
      <c r="N159" s="8">
        <v>0.304716481187043</v>
      </c>
      <c r="O159" s="8">
        <v>-2.32465988640865</v>
      </c>
      <c r="P159" s="8">
        <v>-4.31372549019608</v>
      </c>
      <c r="Q159" s="8">
        <v>6.2040700960995</v>
      </c>
      <c r="R159" s="8">
        <v>2.46174318030605</v>
      </c>
      <c r="S159" s="8">
        <v>-4.77272727272727</v>
      </c>
      <c r="T159" s="8">
        <v>0.988748721445605</v>
      </c>
      <c r="U159" s="8">
        <v>2.51181634031059</v>
      </c>
      <c r="V159" s="8">
        <v>2.84547490449216</v>
      </c>
      <c r="W159" s="8">
        <v>-1.72281286025362</v>
      </c>
      <c r="X159" s="8">
        <v>7.52688172043012</v>
      </c>
      <c r="Y159" s="8">
        <v>-1.37575757575758</v>
      </c>
      <c r="Z159" s="8">
        <v>10.9383641614945</v>
      </c>
      <c r="AA159" s="8">
        <v>-4.54218135489946</v>
      </c>
      <c r="AB159" s="8">
        <v>-10.8396680786862</v>
      </c>
      <c r="AC159" s="8">
        <v>-0.885128538887081</v>
      </c>
      <c r="AD159" s="8">
        <v>9.5804058047147</v>
      </c>
      <c r="AE159" s="8">
        <v>-2.85234899328859</v>
      </c>
      <c r="AF159" s="8">
        <v>-4.14507772020726</v>
      </c>
      <c r="AG159" s="8">
        <v>6.35778635778636</v>
      </c>
      <c r="AH159" s="8">
        <v>-4.89472410454986</v>
      </c>
      <c r="AI159" s="8">
        <v>0.87791844264902</v>
      </c>
      <c r="AJ159" s="8">
        <v>-0.624329948918436</v>
      </c>
      <c r="AK159" s="8">
        <v>4.49930194187077</v>
      </c>
      <c r="AL159" s="8">
        <v>1.62749741908059</v>
      </c>
      <c r="AM159" s="8">
        <v>0.806692560501943</v>
      </c>
      <c r="AN159" s="8">
        <v>-3.36099585062241</v>
      </c>
      <c r="AO159" s="8">
        <v>-3.37361221861006</v>
      </c>
      <c r="AP159" s="8">
        <v>3.87227829619755</v>
      </c>
      <c r="AQ159" s="8">
        <v>-4.05793558638392</v>
      </c>
      <c r="AR159" s="8">
        <v>-6.29339448372508</v>
      </c>
      <c r="AS159" s="8">
        <v>6.02950173339677</v>
      </c>
      <c r="AT159" s="8">
        <v>-1.15399410180792</v>
      </c>
      <c r="AU159" s="8">
        <v>-2.61382799325462</v>
      </c>
      <c r="AV159" s="8">
        <v>-2.39760239760241</v>
      </c>
      <c r="AW159" s="8">
        <v>3.31627430910952</v>
      </c>
      <c r="AX159" s="8">
        <v>-7.30466944059178</v>
      </c>
      <c r="AY159" s="8">
        <v>2.01638760242252</v>
      </c>
      <c r="AZ159" s="8">
        <v>-2.20701215253526</v>
      </c>
      <c r="BA159" s="8">
        <v>4.79931438365949</v>
      </c>
      <c r="BB159" s="8">
        <v>-7.54395529507976</v>
      </c>
      <c r="BC159" s="8">
        <v>16.4590550600722</v>
      </c>
      <c r="BD159" s="8">
        <v>-1.26582278481013</v>
      </c>
      <c r="BE159" s="8">
        <v>1.45512820512823</v>
      </c>
      <c r="BF159" s="8">
        <v>0.960384153661443</v>
      </c>
      <c r="BG159" s="8">
        <v>2.00262844984042</v>
      </c>
      <c r="BH159" s="8">
        <v>-1.83446837229278</v>
      </c>
      <c r="BI159" s="8">
        <v>-0.875000000000012</v>
      </c>
      <c r="BJ159" s="8">
        <v>0.958385876418678</v>
      </c>
      <c r="BK159" s="8">
        <v>6.42018486135399</v>
      </c>
      <c r="BL159" s="8">
        <v>2.15962441314554</v>
      </c>
      <c r="BM159" s="8">
        <v>9.88051470588236</v>
      </c>
      <c r="BN159" s="8">
        <v>2.41530740276035</v>
      </c>
      <c r="BO159" s="8">
        <v>-4.88514548238897</v>
      </c>
      <c r="BP159" s="8">
        <v>2.6297429292116</v>
      </c>
      <c r="BQ159" s="8">
        <v>0.925586989489096</v>
      </c>
      <c r="BR159" s="8">
        <v>-3.3160621761658</v>
      </c>
      <c r="BS159" s="8">
        <v>-0.117899249732053</v>
      </c>
      <c r="BT159" s="8">
        <v>6.83549737096257</v>
      </c>
      <c r="BU159" s="8">
        <v>-2.97810365608679</v>
      </c>
      <c r="BV159" s="8">
        <v>6.57901547699157</v>
      </c>
      <c r="BW159" s="8">
        <v>3.96794560466245</v>
      </c>
      <c r="BX159" s="8">
        <v>-11.2486569813612</v>
      </c>
      <c r="BY159" s="8">
        <v>-2.626454023896</v>
      </c>
      <c r="BZ159" s="8">
        <v>0.0594594594594776</v>
      </c>
      <c r="CA159" s="8">
        <v>-3.77073091675221</v>
      </c>
      <c r="CB159" s="8">
        <v>-0.527704485488128</v>
      </c>
      <c r="CC159" s="8">
        <v>2.14459055251425</v>
      </c>
      <c r="CD159" s="8">
        <v>6.49759655229571</v>
      </c>
      <c r="CE159" s="8">
        <v>3.9325551232166</v>
      </c>
      <c r="CF159" s="8">
        <v>20.001996705436</v>
      </c>
      <c r="CG159" s="8">
        <v>-4.25124792013311</v>
      </c>
      <c r="CH159" s="8">
        <v>10.3397341211226</v>
      </c>
      <c r="CI159" s="8">
        <v>4.7326561146547</v>
      </c>
      <c r="CJ159" s="8">
        <v>0.0526315789473574</v>
      </c>
      <c r="CK159" s="8">
        <v>-1.57811678064176</v>
      </c>
      <c r="CL159" s="8">
        <v>-4.06199893105291</v>
      </c>
      <c r="CM159" s="8">
        <v>-1.35296458416237</v>
      </c>
      <c r="CN159" s="8">
        <v>1.04881000403388</v>
      </c>
      <c r="CO159" s="8">
        <v>-3.20159680638722</v>
      </c>
      <c r="CP159" s="8">
        <v>2.59815242494227</v>
      </c>
      <c r="CQ159" s="8">
        <v>5.06471581316826</v>
      </c>
      <c r="CR159" s="8">
        <v>-6.2858673196113</v>
      </c>
      <c r="CS159" s="8">
        <v>2.08205756276793</v>
      </c>
      <c r="CT159" s="8">
        <v>7.6984603079384</v>
      </c>
      <c r="CU159" s="8">
        <v>-4.6045302636465</v>
      </c>
      <c r="CV159" s="8">
        <v>-14.9046321525885</v>
      </c>
      <c r="CW159" s="8">
        <v>3.84562662207006</v>
      </c>
      <c r="CX159" s="8">
        <v>-2.74655027994535</v>
      </c>
      <c r="CY159" s="8">
        <v>2.40253853127835</v>
      </c>
      <c r="CZ159" s="8">
        <v>-5.48915449313857</v>
      </c>
      <c r="DA159" s="8">
        <v>-8.21077283372365</v>
      </c>
      <c r="DB159" s="8">
        <v>7.56238199724448</v>
      </c>
      <c r="DC159" s="8">
        <v>-4.1036102281892</v>
      </c>
      <c r="DD159" s="8">
        <v>12.2143069159988</v>
      </c>
      <c r="DE159" s="8">
        <v>-2.44235771282459</v>
      </c>
      <c r="DF159" s="8">
        <v>7.10831939988253</v>
      </c>
      <c r="DG159" s="8">
        <v>7.12176187663488</v>
      </c>
      <c r="DH159" s="8">
        <v>0.827097282394637</v>
      </c>
      <c r="DI159" s="8">
        <f>[1]!s_Dq_pctchange($B159,DI$1)</f>
        <v>2.48437499999999</v>
      </c>
      <c r="DJ159" s="2"/>
    </row>
    <row r="160" spans="1:114">
      <c r="A160" s="2" t="s">
        <v>265</v>
      </c>
      <c r="B160" s="2" t="s">
        <v>286</v>
      </c>
      <c r="C160" s="2" t="s">
        <v>287</v>
      </c>
      <c r="D160" s="8">
        <v>0.95338983050848</v>
      </c>
      <c r="E160" s="8">
        <v>1.52151101783841</v>
      </c>
      <c r="F160" s="8">
        <v>5.63307493540053</v>
      </c>
      <c r="G160" s="8">
        <v>-3.08219178082195</v>
      </c>
      <c r="H160" s="8">
        <v>4.49268046441192</v>
      </c>
      <c r="I160" s="8">
        <v>-0.869565217391299</v>
      </c>
      <c r="J160" s="8">
        <v>1.65692007797271</v>
      </c>
      <c r="K160" s="8">
        <v>-3.16395014381592</v>
      </c>
      <c r="L160" s="8">
        <v>-2.37623762376238</v>
      </c>
      <c r="M160" s="8">
        <v>-0.557809330628796</v>
      </c>
      <c r="N160" s="8">
        <v>0.815910249872501</v>
      </c>
      <c r="O160" s="8">
        <v>-2.22559433485078</v>
      </c>
      <c r="P160" s="8">
        <v>-3.05225038799794</v>
      </c>
      <c r="Q160" s="8">
        <v>2.61472785485593</v>
      </c>
      <c r="R160" s="8">
        <v>-0.0520020800832067</v>
      </c>
      <c r="S160" s="8">
        <v>1.14464099895944</v>
      </c>
      <c r="T160" s="8">
        <v>-5.70987654320989</v>
      </c>
      <c r="U160" s="8">
        <v>2.2367703218767</v>
      </c>
      <c r="V160" s="8">
        <v>-1.4941302027748</v>
      </c>
      <c r="W160" s="8">
        <v>-2.546045503792</v>
      </c>
      <c r="X160" s="8">
        <v>-1.8899388549194</v>
      </c>
      <c r="Y160" s="8">
        <v>-3.05949008498583</v>
      </c>
      <c r="Z160" s="8">
        <v>2.86382232612508</v>
      </c>
      <c r="AA160" s="8">
        <v>0.625000000000004</v>
      </c>
      <c r="AB160" s="8">
        <v>-0.621118012422364</v>
      </c>
      <c r="AC160" s="8">
        <v>-0.227272727272742</v>
      </c>
      <c r="AD160" s="8">
        <v>2.10706150341686</v>
      </c>
      <c r="AE160" s="8">
        <v>-0.669269380925818</v>
      </c>
      <c r="AF160" s="8">
        <v>-0.112296462661433</v>
      </c>
      <c r="AG160" s="8">
        <v>0.89938167509838</v>
      </c>
      <c r="AH160" s="8">
        <v>1.67130919220056</v>
      </c>
      <c r="AI160" s="8">
        <v>3.56164383561642</v>
      </c>
      <c r="AJ160" s="8">
        <v>0.476190476190484</v>
      </c>
      <c r="AK160" s="8">
        <v>2.31700895208003</v>
      </c>
      <c r="AL160" s="8">
        <v>-0.772002058672141</v>
      </c>
      <c r="AM160" s="8">
        <v>0.674273858921161</v>
      </c>
      <c r="AN160" s="8">
        <v>-4.53374549201442</v>
      </c>
      <c r="AO160" s="8">
        <v>1.56502968159741</v>
      </c>
      <c r="AP160" s="8">
        <v>0.743889479277367</v>
      </c>
      <c r="AQ160" s="8">
        <v>-1.89873417721519</v>
      </c>
      <c r="AR160" s="8">
        <v>-3.11827956989248</v>
      </c>
      <c r="AS160" s="8">
        <v>1.94228634850167</v>
      </c>
      <c r="AT160" s="8">
        <v>0.163309744148055</v>
      </c>
      <c r="AU160" s="8">
        <v>-2.77173913043478</v>
      </c>
      <c r="AV160" s="8">
        <v>-3.80100614868641</v>
      </c>
      <c r="AW160" s="8">
        <v>-0.348634514816989</v>
      </c>
      <c r="AX160" s="8">
        <v>-3.09037900874633</v>
      </c>
      <c r="AY160" s="8">
        <v>-1.86522262334538</v>
      </c>
      <c r="AZ160" s="8">
        <v>-3.67872470876762</v>
      </c>
      <c r="BA160" s="8">
        <v>-1.59134309357097</v>
      </c>
      <c r="BB160" s="8">
        <v>-6.72703751617077</v>
      </c>
      <c r="BC160" s="8">
        <v>9.98613037447988</v>
      </c>
      <c r="BD160" s="8">
        <v>6.55737704918032</v>
      </c>
      <c r="BE160" s="8">
        <v>-5.56213017751477</v>
      </c>
      <c r="BF160" s="8">
        <v>2.5689223057644</v>
      </c>
      <c r="BG160" s="8">
        <v>2.26023213194868</v>
      </c>
      <c r="BH160" s="8">
        <v>9.97610513739547</v>
      </c>
      <c r="BI160" s="8">
        <v>4.83432916892993</v>
      </c>
      <c r="BJ160" s="8">
        <v>-4.35233160621761</v>
      </c>
      <c r="BK160" s="8">
        <v>1.57096424702058</v>
      </c>
      <c r="BL160" s="8">
        <v>-1.27999999999999</v>
      </c>
      <c r="BM160" s="8">
        <v>1.67477039438141</v>
      </c>
      <c r="BN160" s="8">
        <v>4.25079702444209</v>
      </c>
      <c r="BO160" s="8">
        <v>2.39551478083586</v>
      </c>
      <c r="BP160" s="8">
        <v>4.72872075659533</v>
      </c>
      <c r="BQ160" s="8">
        <v>-0.380228136882113</v>
      </c>
      <c r="BR160" s="8">
        <v>-3.19656488549621</v>
      </c>
      <c r="BS160" s="8">
        <v>7.7870872350912</v>
      </c>
      <c r="BT160" s="8">
        <v>1.60036579789665</v>
      </c>
      <c r="BU160" s="8">
        <v>9.99099909991</v>
      </c>
      <c r="BV160" s="8">
        <v>-3.84615384615385</v>
      </c>
      <c r="BW160" s="8">
        <v>10</v>
      </c>
      <c r="BX160" s="8">
        <v>-2.63056092843327</v>
      </c>
      <c r="BY160" s="8">
        <v>-4.13190305919747</v>
      </c>
      <c r="BZ160" s="8">
        <v>-4.55864069622876</v>
      </c>
      <c r="CA160" s="8">
        <v>-3.77768128528007</v>
      </c>
      <c r="CB160" s="8">
        <v>1.66967509025272</v>
      </c>
      <c r="CC160" s="8">
        <v>-2.92942743009321</v>
      </c>
      <c r="CD160" s="8">
        <v>6.99588477366254</v>
      </c>
      <c r="CE160" s="8">
        <v>2.43589743589743</v>
      </c>
      <c r="CF160" s="8">
        <v>3.46266166040885</v>
      </c>
      <c r="CG160" s="8">
        <v>10</v>
      </c>
      <c r="CH160" s="8">
        <v>6.5982404692082</v>
      </c>
      <c r="CI160" s="8">
        <v>0.1375515818432</v>
      </c>
      <c r="CJ160" s="8">
        <v>0.618131868131864</v>
      </c>
      <c r="CK160" s="8">
        <v>-4.09556313993174</v>
      </c>
      <c r="CL160" s="8">
        <v>-2.84697508896797</v>
      </c>
      <c r="CM160" s="8">
        <v>-1.13553113553113</v>
      </c>
      <c r="CN160" s="8">
        <v>4.48314190440903</v>
      </c>
      <c r="CO160" s="8">
        <v>-7.02127659574468</v>
      </c>
      <c r="CP160" s="8">
        <v>2.28832951945082</v>
      </c>
      <c r="CQ160" s="8">
        <v>-1.60328113348248</v>
      </c>
      <c r="CR160" s="8">
        <v>0.416824554755584</v>
      </c>
      <c r="CS160" s="8">
        <v>-4.64150943396226</v>
      </c>
      <c r="CT160" s="8">
        <v>0.712307083498215</v>
      </c>
      <c r="CU160" s="8">
        <v>5.6188605108055</v>
      </c>
      <c r="CV160" s="8">
        <v>-4.38988095238095</v>
      </c>
      <c r="CW160" s="8">
        <v>3.77431906614787</v>
      </c>
      <c r="CX160" s="8">
        <v>-0.0374953130858667</v>
      </c>
      <c r="CY160" s="8">
        <v>1.83795948987246</v>
      </c>
      <c r="CZ160" s="8">
        <v>-2.0257826887661</v>
      </c>
      <c r="DA160" s="8">
        <v>-4.58646616541354</v>
      </c>
      <c r="DB160" s="8">
        <v>3.23089046493303</v>
      </c>
      <c r="DC160" s="8">
        <v>-3.77862595419847</v>
      </c>
      <c r="DD160" s="8">
        <v>2.02300674335581</v>
      </c>
      <c r="DE160" s="8">
        <v>-2.60497667185069</v>
      </c>
      <c r="DF160" s="8">
        <v>8.06387225548901</v>
      </c>
      <c r="DG160" s="8">
        <v>1.73623937938676</v>
      </c>
      <c r="DH160" s="8">
        <v>-3.0534397323663</v>
      </c>
      <c r="DI160" s="8">
        <f>[1]!s_Dq_pctchange($B160,DI$1)</f>
        <v>5.81177352830894</v>
      </c>
      <c r="DJ160" s="2"/>
    </row>
    <row r="161" spans="1:114">
      <c r="A161" s="2" t="s">
        <v>288</v>
      </c>
      <c r="B161" s="2" t="s">
        <v>55</v>
      </c>
      <c r="C161" s="2" t="s">
        <v>56</v>
      </c>
      <c r="D161" s="8">
        <v>-1.23402379903042</v>
      </c>
      <c r="E161" s="8">
        <v>3.97144132083892</v>
      </c>
      <c r="F161" s="8">
        <v>2.10300429184548</v>
      </c>
      <c r="G161" s="8">
        <v>3.90920554854981</v>
      </c>
      <c r="H161" s="8">
        <v>0.768608414239488</v>
      </c>
      <c r="I161" s="8">
        <v>-0.321156162183874</v>
      </c>
      <c r="J161" s="8">
        <v>1.77204993958922</v>
      </c>
      <c r="K161" s="8">
        <v>-4.27384250098931</v>
      </c>
      <c r="L161" s="8">
        <v>1.24018189334434</v>
      </c>
      <c r="M161" s="8">
        <v>6.94160881992652</v>
      </c>
      <c r="N161" s="8">
        <v>-1.8327605956472</v>
      </c>
      <c r="O161" s="8">
        <v>0.116686114352394</v>
      </c>
      <c r="P161" s="8">
        <v>3.8073038073038</v>
      </c>
      <c r="Q161" s="8">
        <v>0.411676646706581</v>
      </c>
      <c r="R161" s="8">
        <v>-3.72717107715244</v>
      </c>
      <c r="S161" s="8">
        <v>1.20015485869146</v>
      </c>
      <c r="T161" s="8">
        <v>0.841622035195111</v>
      </c>
      <c r="U161" s="8">
        <v>0.265553869499239</v>
      </c>
      <c r="V161" s="8">
        <v>2.76201286416951</v>
      </c>
      <c r="W161" s="8">
        <v>-3.75552282768778</v>
      </c>
      <c r="X161" s="8">
        <v>6.15914307574598</v>
      </c>
      <c r="Y161" s="8">
        <v>-4.72072072072072</v>
      </c>
      <c r="Z161" s="8">
        <v>6.77004538577913</v>
      </c>
      <c r="AA161" s="8">
        <v>-0.885582713425443</v>
      </c>
      <c r="AB161" s="8">
        <v>-6.21872766261615</v>
      </c>
      <c r="AC161" s="8">
        <v>1.33384146341464</v>
      </c>
      <c r="AD161" s="8">
        <v>4.21210981572018</v>
      </c>
      <c r="AE161" s="8">
        <v>1.62396246842296</v>
      </c>
      <c r="AF161" s="8">
        <v>2.30823863636363</v>
      </c>
      <c r="AG161" s="8">
        <v>1.42311697327316</v>
      </c>
      <c r="AH161" s="8">
        <v>-2.94318959616699</v>
      </c>
      <c r="AI161" s="8">
        <v>7.36953455571226</v>
      </c>
      <c r="AJ161" s="8">
        <v>5.02463054187192</v>
      </c>
      <c r="AK161" s="8">
        <v>4.50281425891183</v>
      </c>
      <c r="AL161" s="8">
        <v>-4.93716337522442</v>
      </c>
      <c r="AM161" s="8">
        <v>-2.9902423670129</v>
      </c>
      <c r="AN161" s="8">
        <v>-6.55418559377028</v>
      </c>
      <c r="AO161" s="8">
        <v>0.104166666666651</v>
      </c>
      <c r="AP161" s="8">
        <v>-0.0693721817551058</v>
      </c>
      <c r="AQ161" s="8">
        <v>-1.38840680319334</v>
      </c>
      <c r="AR161" s="8">
        <v>-2.92150651179162</v>
      </c>
      <c r="AS161" s="8">
        <v>4.74981870920958</v>
      </c>
      <c r="AT161" s="8">
        <v>-1.07303565247492</v>
      </c>
      <c r="AU161" s="8">
        <v>-1.6445066480056</v>
      </c>
      <c r="AV161" s="8">
        <v>-0.498043400924934</v>
      </c>
      <c r="AW161" s="8">
        <v>0.75080443332141</v>
      </c>
      <c r="AX161" s="8">
        <v>-4.54222853087295</v>
      </c>
      <c r="AY161" s="8">
        <v>2.67657992565056</v>
      </c>
      <c r="AZ161" s="8">
        <v>-4.16364952932658</v>
      </c>
      <c r="BA161" s="8">
        <v>-2.68228182848507</v>
      </c>
      <c r="BB161" s="8">
        <v>-6.4052795031056</v>
      </c>
      <c r="BC161" s="8">
        <v>1.2442969722107</v>
      </c>
      <c r="BD161" s="8">
        <v>3.8918476034412</v>
      </c>
      <c r="BE161" s="8">
        <v>-1.38012618296529</v>
      </c>
      <c r="BF161" s="8">
        <v>2.63894442223111</v>
      </c>
      <c r="BG161" s="8">
        <v>1.59719516945851</v>
      </c>
      <c r="BH161" s="8">
        <v>-1.840490797546</v>
      </c>
      <c r="BI161" s="8">
        <v>1.48437499999999</v>
      </c>
      <c r="BJ161" s="8">
        <v>-1.4626635873749</v>
      </c>
      <c r="BK161" s="8">
        <v>1.48437499999999</v>
      </c>
      <c r="BL161" s="8">
        <v>0.577367205542735</v>
      </c>
      <c r="BM161" s="8">
        <v>5.97014925373135</v>
      </c>
      <c r="BN161" s="8">
        <v>-1.51679306608885</v>
      </c>
      <c r="BO161" s="8">
        <v>-1.57682434910158</v>
      </c>
      <c r="BP161" s="8">
        <v>3.31594634873324</v>
      </c>
      <c r="BQ161" s="8">
        <v>2.45221781464118</v>
      </c>
      <c r="BR161" s="8">
        <v>-2.63991552270326</v>
      </c>
      <c r="BS161" s="8">
        <v>5.56760665220535</v>
      </c>
      <c r="BT161" s="8">
        <v>0.17123287671232</v>
      </c>
      <c r="BU161" s="8">
        <v>1.94871794871796</v>
      </c>
      <c r="BV161" s="8">
        <v>1.10663983903419</v>
      </c>
      <c r="BW161" s="8">
        <v>5.24046434494197</v>
      </c>
      <c r="BX161" s="8">
        <v>-0.0945477466120406</v>
      </c>
      <c r="BY161" s="8">
        <v>-3.43848580441641</v>
      </c>
      <c r="BZ161" s="8">
        <v>0.555374060764471</v>
      </c>
      <c r="CA161" s="8">
        <v>2.50162443144899</v>
      </c>
      <c r="CB161" s="8">
        <v>-1.96513470681459</v>
      </c>
      <c r="CC161" s="8">
        <v>-1.68121564823796</v>
      </c>
      <c r="CD161" s="8">
        <v>3.81453469253535</v>
      </c>
      <c r="CE161" s="8">
        <v>13.4621476084891</v>
      </c>
      <c r="CF161" s="8">
        <v>-1.53545505304299</v>
      </c>
      <c r="CG161" s="8">
        <v>8.05216898213778</v>
      </c>
      <c r="CH161" s="8">
        <v>1.91550774075047</v>
      </c>
      <c r="CI161" s="8">
        <v>7.64675592173017</v>
      </c>
      <c r="CJ161" s="8">
        <v>-6.43386749581441</v>
      </c>
      <c r="CK161" s="8">
        <v>-2.40286298568506</v>
      </c>
      <c r="CL161" s="8">
        <v>0.628601361969615</v>
      </c>
      <c r="CM161" s="8">
        <v>-1.04112441436752</v>
      </c>
      <c r="CN161" s="8">
        <v>3.07732772225143</v>
      </c>
      <c r="CO161" s="8">
        <v>-6.20056136769583</v>
      </c>
      <c r="CP161" s="8">
        <v>3.31882480957562</v>
      </c>
      <c r="CQ161" s="8">
        <v>8.84676145339654</v>
      </c>
      <c r="CR161" s="8">
        <v>-2.87856797290761</v>
      </c>
      <c r="CS161" s="8">
        <v>-5.20547945205479</v>
      </c>
      <c r="CT161" s="8">
        <v>4.67682606410931</v>
      </c>
      <c r="CU161" s="8">
        <v>-8.55923694779117</v>
      </c>
      <c r="CV161" s="8">
        <v>-3.54103760636838</v>
      </c>
      <c r="CW161" s="8">
        <v>1.10984632896984</v>
      </c>
      <c r="CX161" s="8">
        <v>8.64058542077118</v>
      </c>
      <c r="CY161" s="8">
        <v>7.09844559585493</v>
      </c>
      <c r="CZ161" s="8">
        <v>-0.266086115142727</v>
      </c>
      <c r="DA161" s="8">
        <v>-3.5896192093136</v>
      </c>
      <c r="DB161" s="8">
        <v>11.5471698113208</v>
      </c>
      <c r="DC161" s="8">
        <v>1.03743797925123</v>
      </c>
      <c r="DD161" s="8">
        <v>-4.26339285714285</v>
      </c>
      <c r="DE161" s="8">
        <v>-6.31848915831196</v>
      </c>
      <c r="DF161" s="8">
        <v>8.13837730214036</v>
      </c>
      <c r="DG161" s="8">
        <v>3.9355581127733</v>
      </c>
      <c r="DH161" s="8">
        <v>3.91939769707707</v>
      </c>
      <c r="DI161" s="8">
        <f>[1]!s_Dq_pctchange($B161,DI$1)</f>
        <v>-1.76859151928405</v>
      </c>
      <c r="DJ161" s="2"/>
    </row>
    <row r="162" spans="1:114">
      <c r="A162" s="2" t="s">
        <v>288</v>
      </c>
      <c r="B162" s="2" t="s">
        <v>289</v>
      </c>
      <c r="C162" s="2" t="s">
        <v>290</v>
      </c>
      <c r="D162" s="8">
        <v>-0.78654732845132</v>
      </c>
      <c r="E162" s="8">
        <v>2.10497539639148</v>
      </c>
      <c r="F162" s="8">
        <v>4.28380187416333</v>
      </c>
      <c r="G162" s="8">
        <v>1.82284980744543</v>
      </c>
      <c r="H162" s="8">
        <v>-0.983358547655062</v>
      </c>
      <c r="I162" s="8">
        <v>0.713012477718345</v>
      </c>
      <c r="J162" s="8">
        <v>-0.606826801517056</v>
      </c>
      <c r="K162" s="8">
        <v>-2.08598321037904</v>
      </c>
      <c r="L162" s="8">
        <v>-0.363730839179007</v>
      </c>
      <c r="M162" s="8">
        <v>3.41590612777053</v>
      </c>
      <c r="N162" s="8">
        <v>1.81543116490167</v>
      </c>
      <c r="O162" s="8">
        <v>-1.73353145121348</v>
      </c>
      <c r="P162" s="8">
        <v>-1.20967741935483</v>
      </c>
      <c r="Q162" s="8">
        <v>1.50510204081631</v>
      </c>
      <c r="R162" s="8">
        <v>0.402111083186741</v>
      </c>
      <c r="S162" s="8">
        <v>5.3316645807259</v>
      </c>
      <c r="T162" s="8">
        <v>-5.53707224334601</v>
      </c>
      <c r="U162" s="8">
        <v>1.83647798742138</v>
      </c>
      <c r="V162" s="8">
        <v>0.568181818181828</v>
      </c>
      <c r="W162" s="8">
        <v>0.417587816261364</v>
      </c>
      <c r="X162" s="8">
        <v>-2.71526418786693</v>
      </c>
      <c r="Y162" s="8">
        <v>-4.09856675886347</v>
      </c>
      <c r="Z162" s="8">
        <v>6.81699003670687</v>
      </c>
      <c r="AA162" s="8">
        <v>3.58370152184585</v>
      </c>
      <c r="AB162" s="8">
        <v>-3.93364928909953</v>
      </c>
      <c r="AC162" s="8">
        <v>-0.542673902318702</v>
      </c>
      <c r="AD162" s="8">
        <v>5.23313492063493</v>
      </c>
      <c r="AE162" s="8">
        <v>-0.565637520622216</v>
      </c>
      <c r="AF162" s="8">
        <v>2.27542071580944</v>
      </c>
      <c r="AG162" s="8">
        <v>10.0115874855156</v>
      </c>
      <c r="AH162" s="8">
        <v>-5.96165999578681</v>
      </c>
      <c r="AI162" s="8">
        <v>9.11738351254481</v>
      </c>
      <c r="AJ162" s="8">
        <v>1.88872921371381</v>
      </c>
      <c r="AK162" s="8">
        <v>0.604473100947016</v>
      </c>
      <c r="AL162" s="8">
        <v>-1.76246745443622</v>
      </c>
      <c r="AM162" s="8">
        <v>6.17737003058106</v>
      </c>
      <c r="AN162" s="8">
        <v>-6.73963133640553</v>
      </c>
      <c r="AO162" s="8">
        <v>-0.720609429689129</v>
      </c>
      <c r="AP162" s="8">
        <v>9.99585234342597</v>
      </c>
      <c r="AQ162" s="8">
        <v>1.03695324283562</v>
      </c>
      <c r="AR162" s="8">
        <v>-4.79567083411084</v>
      </c>
      <c r="AS162" s="8">
        <v>6.5268522148177</v>
      </c>
      <c r="AT162" s="8">
        <v>-1.19595216191351</v>
      </c>
      <c r="AU162" s="8">
        <v>-5.41899441340782</v>
      </c>
      <c r="AV162" s="8">
        <v>-4.68596180350464</v>
      </c>
      <c r="AW162" s="8">
        <v>-2.5201404668457</v>
      </c>
      <c r="AX162" s="8">
        <v>-4.87391396482305</v>
      </c>
      <c r="AY162" s="8">
        <v>1.55936734239252</v>
      </c>
      <c r="AZ162" s="8">
        <v>-3.94823426189954</v>
      </c>
      <c r="BA162" s="8">
        <v>-0.182690111897686</v>
      </c>
      <c r="BB162" s="8">
        <v>-5.55936856554564</v>
      </c>
      <c r="BC162" s="8">
        <v>1.62306201550388</v>
      </c>
      <c r="BD162" s="8">
        <v>2.74135876042908</v>
      </c>
      <c r="BE162" s="8">
        <v>-2.34338747099768</v>
      </c>
      <c r="BF162" s="8">
        <v>0.831551437396041</v>
      </c>
      <c r="BG162" s="8">
        <v>-0.895381715362854</v>
      </c>
      <c r="BH162" s="8">
        <v>-2.13980028530672</v>
      </c>
      <c r="BI162" s="8">
        <v>2.81827016520894</v>
      </c>
      <c r="BJ162" s="8">
        <v>0.189035916824202</v>
      </c>
      <c r="BK162" s="8">
        <v>-0.4245283018868</v>
      </c>
      <c r="BL162" s="8">
        <v>6.46612979630508</v>
      </c>
      <c r="BM162" s="8">
        <v>2.18020022246941</v>
      </c>
      <c r="BN162" s="8">
        <v>-0.870890485521445</v>
      </c>
      <c r="BO162" s="8">
        <v>3.62398418625082</v>
      </c>
      <c r="BP162" s="8">
        <v>7.18524798643493</v>
      </c>
      <c r="BQ162" s="8">
        <v>-1.20624876408937</v>
      </c>
      <c r="BR162" s="8">
        <v>3.68294635708565</v>
      </c>
      <c r="BS162" s="8">
        <v>0.386100386100391</v>
      </c>
      <c r="BT162" s="8">
        <v>-0.38461538461539</v>
      </c>
      <c r="BU162" s="8">
        <v>-1.64092664092663</v>
      </c>
      <c r="BV162" s="8">
        <v>2.15897939156036</v>
      </c>
      <c r="BW162" s="8">
        <v>4.39961575408261</v>
      </c>
      <c r="BX162" s="8">
        <v>-3.29407434670593</v>
      </c>
      <c r="BY162" s="8">
        <v>0.475737392959083</v>
      </c>
      <c r="BZ162" s="8">
        <v>0.189393939393942</v>
      </c>
      <c r="CA162" s="8">
        <v>3.79962192816635</v>
      </c>
      <c r="CB162" s="8">
        <v>1.3840830449827</v>
      </c>
      <c r="CC162" s="8">
        <v>-0.880186815160767</v>
      </c>
      <c r="CD162" s="8">
        <v>4.31315694092063</v>
      </c>
      <c r="CE162" s="8">
        <v>10.0069492703266</v>
      </c>
      <c r="CF162" s="8">
        <v>3.44283006948832</v>
      </c>
      <c r="CG162" s="8">
        <v>1.67938931297709</v>
      </c>
      <c r="CH162" s="8">
        <v>10</v>
      </c>
      <c r="CI162" s="8">
        <v>3.99945399945399</v>
      </c>
      <c r="CJ162" s="8">
        <v>-4.84315526972043</v>
      </c>
      <c r="CK162" s="8">
        <v>-4.09655172413794</v>
      </c>
      <c r="CL162" s="8">
        <v>0.158205091327482</v>
      </c>
      <c r="CM162" s="8">
        <v>-1.43595634692704</v>
      </c>
      <c r="CN162" s="8">
        <v>4.73484848484848</v>
      </c>
      <c r="CO162" s="8">
        <v>0.945889553484482</v>
      </c>
      <c r="CP162" s="8">
        <v>2.7284001653576</v>
      </c>
      <c r="CQ162" s="8">
        <v>2.07914151576123</v>
      </c>
      <c r="CR162" s="8">
        <v>-3.45597897503284</v>
      </c>
      <c r="CS162" s="8">
        <v>-6.90077582686811</v>
      </c>
      <c r="CT162" s="8">
        <v>4.21052631578947</v>
      </c>
      <c r="CU162" s="8">
        <v>-5.69584736251403</v>
      </c>
      <c r="CV162" s="8">
        <v>-8.61350788455817</v>
      </c>
      <c r="CW162" s="8">
        <v>0.569754191762981</v>
      </c>
      <c r="CX162" s="8">
        <v>3.23729362253157</v>
      </c>
      <c r="CY162" s="8">
        <v>4.07651301348384</v>
      </c>
      <c r="CZ162" s="8">
        <v>4.68514612835192</v>
      </c>
      <c r="DA162" s="8">
        <v>-2.24492732767303</v>
      </c>
      <c r="DB162" s="8">
        <v>9.9955836890917</v>
      </c>
      <c r="DC162" s="8">
        <v>-1.88704496788009</v>
      </c>
      <c r="DD162" s="8">
        <v>3.87395989633065</v>
      </c>
      <c r="DE162" s="8">
        <v>-6.90741956664479</v>
      </c>
      <c r="DF162" s="8">
        <v>7.95598815065596</v>
      </c>
      <c r="DG162" s="8">
        <v>5.08895790494167</v>
      </c>
      <c r="DH162" s="8">
        <v>-1.23241628283331</v>
      </c>
      <c r="DI162" s="8">
        <f>[1]!s_Dq_pctchange($B162,DI$1)</f>
        <v>1.52508192588857</v>
      </c>
      <c r="DJ162" s="2"/>
    </row>
    <row r="163" spans="1:114">
      <c r="A163" s="2" t="s">
        <v>288</v>
      </c>
      <c r="B163" s="2" t="s">
        <v>110</v>
      </c>
      <c r="C163" s="2" t="s">
        <v>111</v>
      </c>
      <c r="D163" s="8">
        <v>-0.241351568785197</v>
      </c>
      <c r="E163" s="8">
        <v>-2.01612903225806</v>
      </c>
      <c r="F163" s="8">
        <v>1.97530864197532</v>
      </c>
      <c r="G163" s="8">
        <v>1.69491525423727</v>
      </c>
      <c r="H163" s="8">
        <v>7.77777777777778</v>
      </c>
      <c r="I163" s="8">
        <v>2.4300441826215</v>
      </c>
      <c r="J163" s="8">
        <v>9.99281092739037</v>
      </c>
      <c r="K163" s="8">
        <v>-5.49019607843137</v>
      </c>
      <c r="L163" s="8">
        <v>1.03734439834024</v>
      </c>
      <c r="M163" s="8">
        <v>-0.410677618069803</v>
      </c>
      <c r="N163" s="8">
        <v>2.13058419243985</v>
      </c>
      <c r="O163" s="8">
        <v>-1.95154777927321</v>
      </c>
      <c r="P163" s="8">
        <v>-2.88263555250515</v>
      </c>
      <c r="Q163" s="8">
        <v>-0.141342756183734</v>
      </c>
      <c r="R163" s="8">
        <v>-1.69851380042464</v>
      </c>
      <c r="S163" s="8">
        <v>10.0071994240461</v>
      </c>
      <c r="T163" s="8">
        <v>1.43979057591623</v>
      </c>
      <c r="U163" s="8">
        <v>0.96774193548387</v>
      </c>
      <c r="V163" s="8">
        <v>-2.87539936102236</v>
      </c>
      <c r="W163" s="8">
        <v>-2.23684210526317</v>
      </c>
      <c r="X163" s="8">
        <v>-2.15343203230148</v>
      </c>
      <c r="Y163" s="8">
        <v>-2.06327372764787</v>
      </c>
      <c r="Z163" s="8">
        <v>6.39044943820225</v>
      </c>
      <c r="AA163" s="8">
        <v>1.12211221122112</v>
      </c>
      <c r="AB163" s="8">
        <v>-3.78590078328982</v>
      </c>
      <c r="AC163" s="8">
        <v>-0.814111261872455</v>
      </c>
      <c r="AD163" s="8">
        <v>3.55677154582764</v>
      </c>
      <c r="AE163" s="8">
        <v>-3.10435931307795</v>
      </c>
      <c r="AF163" s="8">
        <v>-1.49965916837082</v>
      </c>
      <c r="AG163" s="8">
        <v>2.42214532871973</v>
      </c>
      <c r="AH163" s="8">
        <v>-3.17567567567568</v>
      </c>
      <c r="AI163" s="8">
        <v>0.837404047452895</v>
      </c>
      <c r="AJ163" s="8">
        <v>1.24567474048444</v>
      </c>
      <c r="AK163" s="8">
        <v>1.50375939849623</v>
      </c>
      <c r="AL163" s="8">
        <v>1.27946127946128</v>
      </c>
      <c r="AM163" s="8">
        <v>-3.05851063829787</v>
      </c>
      <c r="AN163" s="8">
        <v>-9.39643347050754</v>
      </c>
      <c r="AO163" s="8">
        <v>-0.454201362604087</v>
      </c>
      <c r="AP163" s="8">
        <v>2.88973384030417</v>
      </c>
      <c r="AQ163" s="8">
        <v>-1.33037694013304</v>
      </c>
      <c r="AR163" s="8">
        <v>-0.749063670411972</v>
      </c>
      <c r="AS163" s="8">
        <v>4.60377358490566</v>
      </c>
      <c r="AT163" s="8">
        <v>0.649350649350649</v>
      </c>
      <c r="AU163" s="8">
        <v>-0.64516129032258</v>
      </c>
      <c r="AV163" s="8">
        <v>-2.74170274170274</v>
      </c>
      <c r="AW163" s="8">
        <v>-0.296735905044523</v>
      </c>
      <c r="AX163" s="8">
        <v>-3.72023809523809</v>
      </c>
      <c r="AY163" s="8">
        <v>1.39103554868624</v>
      </c>
      <c r="AZ163" s="8">
        <v>-2.74390243902439</v>
      </c>
      <c r="BA163" s="8">
        <v>-2.89968652037616</v>
      </c>
      <c r="BB163" s="8">
        <v>-6.29539951573852</v>
      </c>
      <c r="BC163" s="8">
        <v>1.55038759689922</v>
      </c>
      <c r="BD163" s="8">
        <v>2.71416454622563</v>
      </c>
      <c r="BE163" s="8">
        <v>-2.14698596201486</v>
      </c>
      <c r="BF163" s="8">
        <v>2.10970464135021</v>
      </c>
      <c r="BG163" s="8">
        <v>0</v>
      </c>
      <c r="BH163" s="8">
        <v>-1.98347107438016</v>
      </c>
      <c r="BI163" s="8">
        <v>1.93929173693086</v>
      </c>
      <c r="BJ163" s="8">
        <v>-2.97766749379652</v>
      </c>
      <c r="BK163" s="8">
        <v>-0.0852514919011082</v>
      </c>
      <c r="BL163" s="8">
        <v>6.05802047781569</v>
      </c>
      <c r="BM163" s="8">
        <v>2.09171359613837</v>
      </c>
      <c r="BN163" s="8">
        <v>1.33963750985027</v>
      </c>
      <c r="BO163" s="8">
        <v>4.89891135303267</v>
      </c>
      <c r="BP163" s="8">
        <v>-2.81690140845071</v>
      </c>
      <c r="BQ163" s="8">
        <v>0.839054157131973</v>
      </c>
      <c r="BR163" s="8">
        <v>1.8910741301059</v>
      </c>
      <c r="BS163" s="8">
        <v>1.33630289532294</v>
      </c>
      <c r="BT163" s="8">
        <v>10.03663003663</v>
      </c>
      <c r="BU163" s="8">
        <v>0.066577896138482</v>
      </c>
      <c r="BV163" s="8">
        <v>-2.26214238190286</v>
      </c>
      <c r="BW163" s="8">
        <v>6.87542545949626</v>
      </c>
      <c r="BX163" s="8">
        <v>-4.33121019108281</v>
      </c>
      <c r="BY163" s="8">
        <v>0.399467376830903</v>
      </c>
      <c r="BZ163" s="8">
        <v>6.76392572944296</v>
      </c>
      <c r="CA163" s="8">
        <v>-4.72049689440993</v>
      </c>
      <c r="CB163" s="8">
        <v>0.45632333767927</v>
      </c>
      <c r="CC163" s="8">
        <v>0.843608046722906</v>
      </c>
      <c r="CD163" s="8">
        <v>2.44530244530244</v>
      </c>
      <c r="CE163" s="8">
        <v>4.14572864321608</v>
      </c>
      <c r="CF163" s="8">
        <v>-0.301568154402895</v>
      </c>
      <c r="CG163" s="8">
        <v>2.35934664246826</v>
      </c>
      <c r="CH163" s="8">
        <v>4.60992907801416</v>
      </c>
      <c r="CI163" s="8">
        <v>2.82485875706214</v>
      </c>
      <c r="CJ163" s="8">
        <v>0.549450549450567</v>
      </c>
      <c r="CK163" s="8">
        <v>-4.69945355191256</v>
      </c>
      <c r="CL163" s="8">
        <v>3.26834862385321</v>
      </c>
      <c r="CM163" s="8">
        <v>1.44364242087727</v>
      </c>
      <c r="CN163" s="8">
        <v>-0.656814449917898</v>
      </c>
      <c r="CO163" s="8">
        <v>0.826446280991753</v>
      </c>
      <c r="CP163" s="8">
        <v>1.36612021857923</v>
      </c>
      <c r="CQ163" s="8">
        <v>7.97843665768193</v>
      </c>
      <c r="CR163" s="8">
        <v>-1.7973040439341</v>
      </c>
      <c r="CS163" s="8">
        <v>-3.55871886120998</v>
      </c>
      <c r="CT163" s="8">
        <v>0.790722192936232</v>
      </c>
      <c r="CU163" s="8">
        <v>-6.22384937238495</v>
      </c>
      <c r="CV163" s="8">
        <v>2.28667038482991</v>
      </c>
      <c r="CW163" s="8">
        <v>2.72628135223555</v>
      </c>
      <c r="CX163" s="8">
        <v>-1.53927813163482</v>
      </c>
      <c r="CY163" s="8">
        <v>6.41509433962262</v>
      </c>
      <c r="CZ163" s="8">
        <v>9.97973657548128</v>
      </c>
      <c r="DA163" s="8">
        <v>1.56609857208659</v>
      </c>
      <c r="DB163" s="8">
        <v>3.12925170068025</v>
      </c>
      <c r="DC163" s="8">
        <v>-9.0589270008795</v>
      </c>
      <c r="DD163" s="8">
        <v>-0.435203094777563</v>
      </c>
      <c r="DE163" s="8">
        <v>-7.72219524040796</v>
      </c>
      <c r="DF163" s="8">
        <v>8.07388084673764</v>
      </c>
      <c r="DG163" s="8">
        <v>7.12890625</v>
      </c>
      <c r="DH163" s="8">
        <v>9.98176845943481</v>
      </c>
      <c r="DI163" s="8">
        <f>[1]!s_Dq_pctchange($B163,DI$1)</f>
        <v>-3.35681723995026</v>
      </c>
      <c r="DJ163" s="2"/>
    </row>
    <row r="164" spans="1:114">
      <c r="A164" s="2" t="s">
        <v>288</v>
      </c>
      <c r="B164" s="2" t="s">
        <v>291</v>
      </c>
      <c r="C164" s="2" t="s">
        <v>292</v>
      </c>
      <c r="D164" s="8">
        <v>0.753138075313789</v>
      </c>
      <c r="E164" s="8">
        <v>-2.15946843853819</v>
      </c>
      <c r="F164" s="8">
        <v>0.679117147707981</v>
      </c>
      <c r="G164" s="8">
        <v>-0.88532883642496</v>
      </c>
      <c r="H164" s="8">
        <v>3.23266695023395</v>
      </c>
      <c r="I164" s="8">
        <v>-1.11248454882571</v>
      </c>
      <c r="J164" s="8">
        <v>2.08333333333334</v>
      </c>
      <c r="K164" s="8">
        <v>-1.83673469387756</v>
      </c>
      <c r="L164" s="8">
        <v>-0.790020790020792</v>
      </c>
      <c r="M164" s="8">
        <v>-1.00586756077117</v>
      </c>
      <c r="N164" s="8">
        <v>2.37087214225233</v>
      </c>
      <c r="O164" s="8">
        <v>0.744416873449113</v>
      </c>
      <c r="P164" s="8">
        <v>-2.17569786535304</v>
      </c>
      <c r="Q164" s="8">
        <v>-0.419639110365067</v>
      </c>
      <c r="R164" s="8">
        <v>2.1070375052676</v>
      </c>
      <c r="S164" s="8">
        <v>5.44779199339661</v>
      </c>
      <c r="T164" s="8">
        <v>-1.91780821917809</v>
      </c>
      <c r="U164" s="8">
        <v>1.35674381484438</v>
      </c>
      <c r="V164" s="8">
        <v>-2.48031496062993</v>
      </c>
      <c r="W164" s="8">
        <v>-2.78562777553493</v>
      </c>
      <c r="X164" s="8">
        <v>-2.99003322259135</v>
      </c>
      <c r="Y164" s="8">
        <v>-2.26883561643836</v>
      </c>
      <c r="Z164" s="8">
        <v>4.11738939991241</v>
      </c>
      <c r="AA164" s="8">
        <v>5.76356752208666</v>
      </c>
      <c r="AB164" s="8">
        <v>-3.97772474144788</v>
      </c>
      <c r="AC164" s="8">
        <v>1.90555095277548</v>
      </c>
      <c r="AD164" s="8">
        <v>5.93495934959349</v>
      </c>
      <c r="AE164" s="8">
        <v>-1.49654643131236</v>
      </c>
      <c r="AF164" s="8">
        <v>-1.51928320997273</v>
      </c>
      <c r="AG164" s="8">
        <v>-1.10759493670886</v>
      </c>
      <c r="AH164" s="8">
        <v>-3.76000000000001</v>
      </c>
      <c r="AI164" s="8">
        <v>3.53283458021613</v>
      </c>
      <c r="AJ164" s="8">
        <v>0.200722601364914</v>
      </c>
      <c r="AK164" s="8">
        <v>-2.24358974358975</v>
      </c>
      <c r="AL164" s="8">
        <v>1.4754098360656</v>
      </c>
      <c r="AM164" s="8">
        <v>-4.4426494345719</v>
      </c>
      <c r="AN164" s="8">
        <v>10.0169061707523</v>
      </c>
      <c r="AO164" s="8">
        <v>-1.34460238186708</v>
      </c>
      <c r="AP164" s="8">
        <v>-2.2196261682243</v>
      </c>
      <c r="AQ164" s="8">
        <v>-0.318598168060515</v>
      </c>
      <c r="AR164" s="8">
        <v>1.55813024370753</v>
      </c>
      <c r="AS164" s="8">
        <v>0.904799370574353</v>
      </c>
      <c r="AT164" s="8">
        <v>-0.116959064327486</v>
      </c>
      <c r="AU164" s="8">
        <v>1.09289617486339</v>
      </c>
      <c r="AV164" s="8">
        <v>-1.54440154440155</v>
      </c>
      <c r="AW164" s="8">
        <v>-0.235294117647059</v>
      </c>
      <c r="AX164" s="8">
        <v>-2.20125786163523</v>
      </c>
      <c r="AY164" s="8">
        <v>-1.20578778135049</v>
      </c>
      <c r="AZ164" s="8">
        <v>0.976403580146463</v>
      </c>
      <c r="BA164" s="8">
        <v>-0.966962127316682</v>
      </c>
      <c r="BB164" s="8">
        <v>-1.62733930024409</v>
      </c>
      <c r="BC164" s="8">
        <v>2.02646815550042</v>
      </c>
      <c r="BD164" s="8">
        <v>-0.445885691122842</v>
      </c>
      <c r="BE164" s="8">
        <v>-4.11237785016286</v>
      </c>
      <c r="BF164" s="8">
        <v>1.78343949044586</v>
      </c>
      <c r="BG164" s="8">
        <v>-4.46391322486442</v>
      </c>
      <c r="BH164" s="8">
        <v>-4.97816593886462</v>
      </c>
      <c r="BI164" s="8">
        <v>0.73529411764706</v>
      </c>
      <c r="BJ164" s="8">
        <v>-3.78649635036497</v>
      </c>
      <c r="BK164" s="8">
        <v>-3.65101944049312</v>
      </c>
      <c r="BL164" s="8">
        <v>3.49409448818898</v>
      </c>
      <c r="BM164" s="8">
        <v>2.42510699001425</v>
      </c>
      <c r="BN164" s="8">
        <v>-2.1819870009285</v>
      </c>
      <c r="BO164" s="8">
        <v>10.0142382534409</v>
      </c>
      <c r="BP164" s="8">
        <v>2.8041415012942</v>
      </c>
      <c r="BQ164" s="8">
        <v>-3.56693243810322</v>
      </c>
      <c r="BR164" s="8">
        <v>-2.39338555265449</v>
      </c>
      <c r="BS164" s="8">
        <v>0.802496656263934</v>
      </c>
      <c r="BT164" s="8">
        <v>0</v>
      </c>
      <c r="BU164" s="8">
        <v>0</v>
      </c>
      <c r="BV164" s="8">
        <v>-2.43255196815569</v>
      </c>
      <c r="BW164" s="8">
        <v>-0.997280145058921</v>
      </c>
      <c r="BX164" s="8">
        <v>-0.549450549450551</v>
      </c>
      <c r="BY164" s="8">
        <v>-0.736648250460407</v>
      </c>
      <c r="BZ164" s="8">
        <v>-0.139146567717985</v>
      </c>
      <c r="CA164" s="8">
        <v>-2.322340919647</v>
      </c>
      <c r="CB164" s="8">
        <v>1.7593913456966</v>
      </c>
      <c r="CC164" s="8">
        <v>0.747663551401871</v>
      </c>
      <c r="CD164" s="8">
        <v>2.13358070500929</v>
      </c>
      <c r="CE164" s="8">
        <v>2.67938237965484</v>
      </c>
      <c r="CF164" s="8">
        <v>-0.398053958425476</v>
      </c>
      <c r="CG164" s="8">
        <v>0.976909413854354</v>
      </c>
      <c r="CH164" s="8">
        <v>-0.175901495162709</v>
      </c>
      <c r="CI164" s="8">
        <v>2.29074889867842</v>
      </c>
      <c r="CJ164" s="8">
        <v>-0.732127476313524</v>
      </c>
      <c r="CK164" s="8">
        <v>-2.38611713665944</v>
      </c>
      <c r="CL164" s="8">
        <v>-0.888888888888869</v>
      </c>
      <c r="CM164" s="8">
        <v>-0.179372197309417</v>
      </c>
      <c r="CN164" s="8">
        <v>10.0179694519317</v>
      </c>
      <c r="CO164" s="8">
        <v>-1.18415679869333</v>
      </c>
      <c r="CP164" s="8">
        <v>-0.826446280991737</v>
      </c>
      <c r="CQ164" s="8">
        <v>4.16666666666666</v>
      </c>
      <c r="CR164" s="8">
        <v>-2.99999999999999</v>
      </c>
      <c r="CS164" s="8">
        <v>-3.50515463917527</v>
      </c>
      <c r="CT164" s="8">
        <v>0.128205128205128</v>
      </c>
      <c r="CU164" s="8">
        <v>9.98719590268886</v>
      </c>
      <c r="CV164" s="8">
        <v>1.20294916569653</v>
      </c>
      <c r="CW164" s="8">
        <v>3.25920245398774</v>
      </c>
      <c r="CX164" s="8">
        <v>6.01559598960269</v>
      </c>
      <c r="CY164" s="8">
        <v>-3.57267950963223</v>
      </c>
      <c r="CZ164" s="8">
        <v>-1.19869233563386</v>
      </c>
      <c r="DA164" s="8">
        <v>-5.03676470588235</v>
      </c>
      <c r="DB164" s="8">
        <v>9.9883855981417</v>
      </c>
      <c r="DC164" s="8">
        <v>2.78071101724744</v>
      </c>
      <c r="DD164" s="8">
        <v>-3.01369863013698</v>
      </c>
      <c r="DE164" s="8">
        <v>-5.01412429378532</v>
      </c>
      <c r="DF164" s="8">
        <v>1.93308550185874</v>
      </c>
      <c r="DG164" s="8">
        <v>-0.291757840991977</v>
      </c>
      <c r="DH164" s="8">
        <v>-3.62106803218726</v>
      </c>
      <c r="DI164" s="8">
        <f>[1]!s_Dq_pctchange($B164,DI$1)</f>
        <v>-9.98102466793169</v>
      </c>
      <c r="DJ164" s="2"/>
    </row>
    <row r="165" spans="1:114">
      <c r="A165" s="2" t="s">
        <v>288</v>
      </c>
      <c r="B165" s="2" t="s">
        <v>293</v>
      </c>
      <c r="C165" s="2" t="s">
        <v>294</v>
      </c>
      <c r="D165" s="8">
        <v>0.0197277569540381</v>
      </c>
      <c r="E165" s="8">
        <v>0.749506903353051</v>
      </c>
      <c r="F165" s="8">
        <v>0.939702427564606</v>
      </c>
      <c r="G165" s="8">
        <v>3.35531419705197</v>
      </c>
      <c r="H165" s="8">
        <v>-3.13379620942015</v>
      </c>
      <c r="I165" s="8">
        <v>1.06547849670672</v>
      </c>
      <c r="J165" s="8">
        <v>-2.47268545140885</v>
      </c>
      <c r="K165" s="8">
        <v>-4.08805031446543</v>
      </c>
      <c r="L165" s="8">
        <v>-0.819672131147542</v>
      </c>
      <c r="M165" s="8">
        <v>10</v>
      </c>
      <c r="N165" s="8">
        <v>0.0751314800901579</v>
      </c>
      <c r="O165" s="8">
        <v>2.45870870870871</v>
      </c>
      <c r="P165" s="8">
        <v>-1.04414727972155</v>
      </c>
      <c r="Q165" s="8">
        <v>1.64753794890779</v>
      </c>
      <c r="R165" s="8">
        <v>-1.0926971407758</v>
      </c>
      <c r="S165" s="8">
        <v>-1.17842018044559</v>
      </c>
      <c r="T165" s="8">
        <v>1.63964971119806</v>
      </c>
      <c r="U165" s="8">
        <v>-1.46654445462878</v>
      </c>
      <c r="V165" s="8">
        <v>-2.62325581395348</v>
      </c>
      <c r="W165" s="8">
        <v>-2.17806648834543</v>
      </c>
      <c r="X165" s="8">
        <v>-0.234375000000015</v>
      </c>
      <c r="Y165" s="8">
        <v>-4.65935787000781</v>
      </c>
      <c r="Z165" s="8">
        <v>3.77823408624229</v>
      </c>
      <c r="AA165" s="8">
        <v>-1.56311832212109</v>
      </c>
      <c r="AB165" s="8">
        <v>-0.924623115577898</v>
      </c>
      <c r="AC165" s="8">
        <v>-1.62304727125176</v>
      </c>
      <c r="AD165" s="8">
        <v>2.2272633532687</v>
      </c>
      <c r="AE165" s="8">
        <v>2.11821666330441</v>
      </c>
      <c r="AF165" s="8">
        <v>5.15606479652312</v>
      </c>
      <c r="AG165" s="8">
        <v>-1.05203832425324</v>
      </c>
      <c r="AH165" s="8">
        <v>0.113916840706277</v>
      </c>
      <c r="AI165" s="8">
        <v>-0.777545989000559</v>
      </c>
      <c r="AJ165" s="8">
        <v>1.64373088685015</v>
      </c>
      <c r="AK165" s="8">
        <v>-0.526513726965025</v>
      </c>
      <c r="AL165" s="8">
        <v>1.70132325141776</v>
      </c>
      <c r="AM165" s="8">
        <v>-1.15241635687732</v>
      </c>
      <c r="AN165" s="8">
        <v>-1.27867619405792</v>
      </c>
      <c r="AO165" s="8">
        <v>3.92380952380954</v>
      </c>
      <c r="AP165" s="8">
        <v>-0.27492668621702</v>
      </c>
      <c r="AQ165" s="8">
        <v>2.66495129571771</v>
      </c>
      <c r="AR165" s="8">
        <v>-4.88721804511278</v>
      </c>
      <c r="AS165" s="8">
        <v>4.14078674948239</v>
      </c>
      <c r="AT165" s="8">
        <v>3.18091451292247</v>
      </c>
      <c r="AU165" s="8">
        <v>-2.78507619548082</v>
      </c>
      <c r="AV165" s="8">
        <v>-2.27027027027027</v>
      </c>
      <c r="AW165" s="8">
        <v>-0.534660766961656</v>
      </c>
      <c r="AX165" s="8">
        <v>-3.33642261353105</v>
      </c>
      <c r="AY165" s="8">
        <v>2.01342281879195</v>
      </c>
      <c r="AZ165" s="8">
        <v>-2.80075187969926</v>
      </c>
      <c r="BA165" s="8">
        <v>-3.11351769483658</v>
      </c>
      <c r="BB165" s="8">
        <v>-6.3872255489022</v>
      </c>
      <c r="BC165" s="8">
        <v>4.96801705756929</v>
      </c>
      <c r="BD165" s="8">
        <v>2.57972780824702</v>
      </c>
      <c r="BE165" s="8">
        <v>0.0198019801980085</v>
      </c>
      <c r="BF165" s="8">
        <v>0.178182538111269</v>
      </c>
      <c r="BG165" s="8">
        <v>-0.553359683794467</v>
      </c>
      <c r="BH165" s="8">
        <v>-2.78219395866454</v>
      </c>
      <c r="BI165" s="8">
        <v>2.39165985282094</v>
      </c>
      <c r="BJ165" s="8">
        <v>0.159712517468542</v>
      </c>
      <c r="BK165" s="8">
        <v>-2.51146103248955</v>
      </c>
      <c r="BL165" s="8">
        <v>0.184011449601328</v>
      </c>
      <c r="BM165" s="8">
        <v>6.53061224489795</v>
      </c>
      <c r="BN165" s="8">
        <v>-1.11111111111112</v>
      </c>
      <c r="BO165" s="8">
        <v>-2.09221232080588</v>
      </c>
      <c r="BP165" s="8">
        <v>-3.52196280174121</v>
      </c>
      <c r="BQ165" s="8">
        <v>-1.14848236259227</v>
      </c>
      <c r="BR165" s="8">
        <v>0.373443983402498</v>
      </c>
      <c r="BS165" s="8">
        <v>0.248036378668856</v>
      </c>
      <c r="BT165" s="8">
        <v>0.639175257731971</v>
      </c>
      <c r="BU165" s="8">
        <v>0.143413234992826</v>
      </c>
      <c r="BV165" s="8">
        <v>0.265957446808499</v>
      </c>
      <c r="BW165" s="8">
        <v>7.01897571924098</v>
      </c>
      <c r="BX165" s="8">
        <v>-4.57578646329839</v>
      </c>
      <c r="BY165" s="8">
        <v>-0.7992007992008</v>
      </c>
      <c r="BZ165" s="8">
        <v>4.04833836858005</v>
      </c>
      <c r="CA165" s="8">
        <v>3.87146728610144</v>
      </c>
      <c r="CB165" s="8">
        <v>1.56541185240403</v>
      </c>
      <c r="CC165" s="8">
        <v>2.33027522935781</v>
      </c>
      <c r="CD165" s="8">
        <v>-0.573785189169805</v>
      </c>
      <c r="CE165" s="8">
        <v>1.69522091974752</v>
      </c>
      <c r="CF165" s="8">
        <v>2.37630785600282</v>
      </c>
      <c r="CG165" s="8">
        <v>2.71955655638317</v>
      </c>
      <c r="CH165" s="8">
        <v>-1.72006745362563</v>
      </c>
      <c r="CI165" s="8">
        <v>-3.70624571036377</v>
      </c>
      <c r="CJ165" s="8">
        <v>-1.1047754811119</v>
      </c>
      <c r="CK165" s="8">
        <v>1.38738738738739</v>
      </c>
      <c r="CL165" s="8">
        <v>1.17291629642793</v>
      </c>
      <c r="CM165" s="8">
        <v>-3.51308624626735</v>
      </c>
      <c r="CN165" s="8">
        <v>6.71764063353359</v>
      </c>
      <c r="CO165" s="8">
        <v>-6.26066189013988</v>
      </c>
      <c r="CP165" s="8">
        <v>1.29208371246586</v>
      </c>
      <c r="CQ165" s="8">
        <v>1.86848724398133</v>
      </c>
      <c r="CR165" s="8">
        <v>-1.02292768959436</v>
      </c>
      <c r="CS165" s="8">
        <v>-3.68852459016394</v>
      </c>
      <c r="CT165" s="8">
        <v>0.647548566142458</v>
      </c>
      <c r="CU165" s="8">
        <v>-6.96691176470587</v>
      </c>
      <c r="CV165" s="8">
        <v>0.138312586445363</v>
      </c>
      <c r="CW165" s="8">
        <v>-1.53906866614048</v>
      </c>
      <c r="CX165" s="8">
        <v>9.99999999999999</v>
      </c>
      <c r="CY165" s="8">
        <v>-2.65986518491528</v>
      </c>
      <c r="CZ165" s="8">
        <v>-0.82350739285046</v>
      </c>
      <c r="DA165" s="8">
        <v>-7.81279486695602</v>
      </c>
      <c r="DB165" s="8">
        <v>1.71954964176048</v>
      </c>
      <c r="DC165" s="8">
        <v>-2.91809217146306</v>
      </c>
      <c r="DD165" s="8">
        <v>-0.870646766169163</v>
      </c>
      <c r="DE165" s="8">
        <v>-0.230029276453363</v>
      </c>
      <c r="DF165" s="8">
        <v>4.98847201844479</v>
      </c>
      <c r="DG165" s="8">
        <v>-4.23238171291677</v>
      </c>
      <c r="DH165" s="8">
        <v>-3.48134250573275</v>
      </c>
      <c r="DI165" s="8">
        <f>[1]!s_Dq_pctchange($B165,DI$1)</f>
        <v>6.47948164146869</v>
      </c>
      <c r="DJ165" s="2"/>
    </row>
    <row r="166" spans="1:114">
      <c r="A166" s="2" t="s">
        <v>288</v>
      </c>
      <c r="B166" s="2" t="s">
        <v>295</v>
      </c>
      <c r="C166" s="2" t="s">
        <v>296</v>
      </c>
      <c r="D166" s="8">
        <v>-1.31578947368421</v>
      </c>
      <c r="E166" s="8">
        <v>0.333333333333331</v>
      </c>
      <c r="F166" s="8">
        <v>2.32558139534885</v>
      </c>
      <c r="G166" s="8">
        <v>-0.811688311688306</v>
      </c>
      <c r="H166" s="8">
        <v>0.163666121112928</v>
      </c>
      <c r="I166" s="8">
        <v>0.653594771241825</v>
      </c>
      <c r="J166" s="8">
        <v>3.73376623376623</v>
      </c>
      <c r="K166" s="8">
        <v>-5.79029733959312</v>
      </c>
      <c r="L166" s="8">
        <v>2.15946843853822</v>
      </c>
      <c r="M166" s="8">
        <v>-1.78861788617886</v>
      </c>
      <c r="N166" s="8">
        <v>-0.165562913907284</v>
      </c>
      <c r="O166" s="8">
        <v>1.65837479270315</v>
      </c>
      <c r="P166" s="8">
        <v>-4.07830342577489</v>
      </c>
      <c r="Q166" s="8">
        <v>1.36054421768708</v>
      </c>
      <c r="R166" s="8">
        <v>1.34228187919464</v>
      </c>
      <c r="S166" s="8">
        <v>1.82119205298013</v>
      </c>
      <c r="T166" s="8">
        <v>2.76422764227643</v>
      </c>
      <c r="U166" s="8">
        <v>1.26582278481012</v>
      </c>
      <c r="V166" s="8">
        <v>5.3125</v>
      </c>
      <c r="W166" s="8">
        <v>5.9347181008902</v>
      </c>
      <c r="X166" s="8">
        <v>9.94397759103641</v>
      </c>
      <c r="Y166" s="8">
        <v>10.0636942675159</v>
      </c>
      <c r="Z166" s="8">
        <v>7.06018518518517</v>
      </c>
      <c r="AA166" s="8">
        <v>0.972972972972984</v>
      </c>
      <c r="AB166" s="8">
        <v>-3.96145610278371</v>
      </c>
      <c r="AC166" s="8">
        <v>3.79041248606465</v>
      </c>
      <c r="AD166" s="8">
        <v>2.14822771213747</v>
      </c>
      <c r="AE166" s="8">
        <v>5.15247108307047</v>
      </c>
      <c r="AF166" s="8">
        <v>-4.1</v>
      </c>
      <c r="AG166" s="8">
        <v>7.2992700729927</v>
      </c>
      <c r="AH166" s="8">
        <v>-10.0097181729835</v>
      </c>
      <c r="AI166" s="8">
        <v>10.0431965442765</v>
      </c>
      <c r="AJ166" s="8">
        <v>-6.47693817468106</v>
      </c>
      <c r="AK166" s="8">
        <v>9.96852046169991</v>
      </c>
      <c r="AL166" s="8">
        <v>1.04961832061068</v>
      </c>
      <c r="AM166" s="8">
        <v>5.00472143531633</v>
      </c>
      <c r="AN166" s="8">
        <v>9.98201438848923</v>
      </c>
      <c r="AO166" s="8">
        <v>3.43417825020442</v>
      </c>
      <c r="AP166" s="8">
        <v>-3.55731225296444</v>
      </c>
      <c r="AQ166" s="8">
        <v>-6.06557377049179</v>
      </c>
      <c r="AR166" s="8">
        <v>-4.10122164048867</v>
      </c>
      <c r="AS166" s="8">
        <v>8.28025477707006</v>
      </c>
      <c r="AT166" s="8">
        <v>-3.02521008403362</v>
      </c>
      <c r="AU166" s="8">
        <v>-1.1265164644714</v>
      </c>
      <c r="AV166" s="8">
        <v>-1.4022787028922</v>
      </c>
      <c r="AW166" s="8">
        <v>-3.55555555555556</v>
      </c>
      <c r="AX166" s="8">
        <v>-7.09677419354838</v>
      </c>
      <c r="AY166" s="8">
        <v>4.96031746031746</v>
      </c>
      <c r="AZ166" s="8">
        <v>-2.17391304347826</v>
      </c>
      <c r="BA166" s="8">
        <v>-4.05797101449276</v>
      </c>
      <c r="BB166" s="8">
        <v>-5.13595166163142</v>
      </c>
      <c r="BC166" s="8">
        <v>9.97876857749469</v>
      </c>
      <c r="BD166" s="8">
        <v>10.03861003861</v>
      </c>
      <c r="BE166" s="8">
        <v>-4.73684210526317</v>
      </c>
      <c r="BF166" s="8">
        <v>3.31491712707183</v>
      </c>
      <c r="BG166" s="8">
        <v>3.83244206773619</v>
      </c>
      <c r="BH166" s="8">
        <v>4.72103004291845</v>
      </c>
      <c r="BI166" s="8">
        <v>-1.96721311475408</v>
      </c>
      <c r="BJ166" s="8">
        <v>0.3344481605351</v>
      </c>
      <c r="BK166" s="8">
        <v>4.66666666666667</v>
      </c>
      <c r="BL166" s="8">
        <v>10.031847133758</v>
      </c>
      <c r="BM166" s="8">
        <v>9.98552821997104</v>
      </c>
      <c r="BN166" s="8">
        <v>6.18421052631579</v>
      </c>
      <c r="BO166" s="8">
        <v>-9.60346964064435</v>
      </c>
      <c r="BP166" s="8">
        <v>1.57642220699109</v>
      </c>
      <c r="BQ166" s="8">
        <v>1.82186234817814</v>
      </c>
      <c r="BR166" s="8">
        <v>-5.89794565937707</v>
      </c>
      <c r="BS166" s="8">
        <v>10</v>
      </c>
      <c r="BT166" s="8">
        <v>-3.13700384122918</v>
      </c>
      <c r="BU166" s="8">
        <v>9.98017184401851</v>
      </c>
      <c r="BV166" s="8">
        <v>0.661057692307677</v>
      </c>
      <c r="BW166" s="8">
        <v>2.80597014925372</v>
      </c>
      <c r="BX166" s="8">
        <v>-2.26480836236933</v>
      </c>
      <c r="BY166" s="8">
        <v>-7.01128936423053</v>
      </c>
      <c r="BZ166" s="8">
        <v>7.47603833865815</v>
      </c>
      <c r="CA166" s="8">
        <v>-1.54577883472058</v>
      </c>
      <c r="CB166" s="8">
        <v>0.0603864734299615</v>
      </c>
      <c r="CC166" s="8">
        <v>-4.64695232347616</v>
      </c>
      <c r="CD166" s="8">
        <v>8.0379746835443</v>
      </c>
      <c r="CE166" s="8">
        <v>10.0175746924429</v>
      </c>
      <c r="CF166" s="8">
        <v>10.010649627263</v>
      </c>
      <c r="CG166" s="8">
        <v>10.0193610842207</v>
      </c>
      <c r="CH166" s="8">
        <v>9.98680158380995</v>
      </c>
      <c r="CI166" s="8">
        <v>7.79999999999999</v>
      </c>
      <c r="CJ166" s="8">
        <v>-8.53432282003711</v>
      </c>
      <c r="CK166" s="8">
        <v>-8.35699797160243</v>
      </c>
      <c r="CL166" s="8">
        <v>4.86941124391324</v>
      </c>
      <c r="CM166" s="8">
        <v>0</v>
      </c>
      <c r="CN166" s="8">
        <v>1.94174757281552</v>
      </c>
      <c r="CO166" s="8">
        <v>-9.97929606625259</v>
      </c>
      <c r="CP166" s="8">
        <v>4.8758049678013</v>
      </c>
      <c r="CQ166" s="8">
        <v>3.42105263157894</v>
      </c>
      <c r="CR166" s="8">
        <v>-7.76081424936386</v>
      </c>
      <c r="CS166" s="8">
        <v>-2.3448275862069</v>
      </c>
      <c r="CT166" s="8">
        <v>8.85122410546141</v>
      </c>
      <c r="CU166" s="8">
        <v>3.50346020761245</v>
      </c>
      <c r="CV166" s="8">
        <v>-3.05056414542415</v>
      </c>
      <c r="CW166" s="8">
        <v>8.14655172413792</v>
      </c>
      <c r="CX166" s="8">
        <v>-2.7899561578318</v>
      </c>
      <c r="CY166" s="8">
        <v>10.0041000410004</v>
      </c>
      <c r="CZ166" s="8">
        <v>-7.49161386507641</v>
      </c>
      <c r="DA166" s="8">
        <v>1.12812248186947</v>
      </c>
      <c r="DB166" s="8">
        <v>5.97609561752989</v>
      </c>
      <c r="DC166" s="8">
        <v>-8.68421052631581</v>
      </c>
      <c r="DD166" s="8">
        <v>-0.946891724989708</v>
      </c>
      <c r="DE166" s="8">
        <v>-5.52784704904405</v>
      </c>
      <c r="DF166" s="8">
        <v>6.15926088869336</v>
      </c>
      <c r="DG166" s="8">
        <v>8.16411106506425</v>
      </c>
      <c r="DH166" s="8">
        <v>10</v>
      </c>
      <c r="DI166" s="8">
        <f>[1]!s_Dq_pctchange($B166,DI$1)</f>
        <v>9.99651689306861</v>
      </c>
      <c r="DJ166" s="2"/>
    </row>
    <row r="167" spans="1:114">
      <c r="A167" s="2" t="s">
        <v>288</v>
      </c>
      <c r="B167" s="2" t="s">
        <v>297</v>
      </c>
      <c r="C167" s="2" t="s">
        <v>298</v>
      </c>
      <c r="D167" s="8">
        <v>1.10384300899428</v>
      </c>
      <c r="E167" s="8">
        <v>0.283057015770315</v>
      </c>
      <c r="F167" s="8">
        <v>-0.846774193548393</v>
      </c>
      <c r="G167" s="8">
        <v>1.34200894672632</v>
      </c>
      <c r="H167" s="8">
        <v>-1.36436597110756</v>
      </c>
      <c r="I167" s="8">
        <v>0.0406834825061048</v>
      </c>
      <c r="J167" s="8">
        <v>1.83001220008133</v>
      </c>
      <c r="K167" s="8">
        <v>-3.95367412140575</v>
      </c>
      <c r="L167" s="8">
        <v>3.74220374220374</v>
      </c>
      <c r="M167" s="8">
        <v>-0.160320641282554</v>
      </c>
      <c r="N167" s="8">
        <v>2.89040545965475</v>
      </c>
      <c r="O167" s="8">
        <v>5.6574326960593</v>
      </c>
      <c r="P167" s="8">
        <v>2.58493353028066</v>
      </c>
      <c r="Q167" s="8">
        <v>0.683945284377233</v>
      </c>
      <c r="R167" s="8">
        <v>-3.5037540221666</v>
      </c>
      <c r="S167" s="8">
        <v>5.26120785476101</v>
      </c>
      <c r="T167" s="8">
        <v>9.15170714537136</v>
      </c>
      <c r="U167" s="8">
        <v>2.74105127378264</v>
      </c>
      <c r="V167" s="8">
        <v>5.52416823603265</v>
      </c>
      <c r="W167" s="8">
        <v>-5.32421177870315</v>
      </c>
      <c r="X167" s="8">
        <v>9.99057492931197</v>
      </c>
      <c r="Y167" s="8">
        <v>-0.457012282205081</v>
      </c>
      <c r="Z167" s="8">
        <v>4.10329985652797</v>
      </c>
      <c r="AA167" s="8">
        <v>2.94928335170894</v>
      </c>
      <c r="AB167" s="8">
        <v>-7.01472556894246</v>
      </c>
      <c r="AC167" s="8">
        <v>5.67232939821482</v>
      </c>
      <c r="AD167" s="8">
        <v>5.42234332425066</v>
      </c>
      <c r="AE167" s="8">
        <v>7.28870509175498</v>
      </c>
      <c r="AF167" s="8">
        <v>-0.987713803902668</v>
      </c>
      <c r="AG167" s="8">
        <v>1.82481751824818</v>
      </c>
      <c r="AH167" s="8">
        <v>-8.0047789725209</v>
      </c>
      <c r="AI167" s="8">
        <v>9.68831168831167</v>
      </c>
      <c r="AJ167" s="8">
        <v>-4.5702107506512</v>
      </c>
      <c r="AK167" s="8">
        <v>10</v>
      </c>
      <c r="AL167" s="8">
        <v>7.1509136025265</v>
      </c>
      <c r="AM167" s="8">
        <v>4.42105263157896</v>
      </c>
      <c r="AN167" s="8">
        <v>-4.19354838709676</v>
      </c>
      <c r="AO167" s="8">
        <v>1.8097643097643</v>
      </c>
      <c r="AP167" s="8">
        <v>5.2087639520463</v>
      </c>
      <c r="AQ167" s="8">
        <v>-4.85265225933203</v>
      </c>
      <c r="AR167" s="8">
        <v>-5.59570514144125</v>
      </c>
      <c r="AS167" s="8">
        <v>9.33945756780403</v>
      </c>
      <c r="AT167" s="8">
        <v>1.62032406481295</v>
      </c>
      <c r="AU167" s="8">
        <v>1.22047244094489</v>
      </c>
      <c r="AV167" s="8">
        <v>-3.38389731621936</v>
      </c>
      <c r="AW167" s="8">
        <v>-4.9315619967794</v>
      </c>
      <c r="AX167" s="8">
        <v>-8.49036629261063</v>
      </c>
      <c r="AY167" s="8">
        <v>2.98472929199444</v>
      </c>
      <c r="AZ167" s="8">
        <v>-3.14536059312513</v>
      </c>
      <c r="BA167" s="8">
        <v>-0.301554163767113</v>
      </c>
      <c r="BB167" s="8">
        <v>-3.7691949744067</v>
      </c>
      <c r="BC167" s="8">
        <v>7.27756286266925</v>
      </c>
      <c r="BD167" s="8">
        <v>8.56434527834123</v>
      </c>
      <c r="BE167" s="8">
        <v>-0.602034461282947</v>
      </c>
      <c r="BF167" s="8">
        <v>2.23475355054302</v>
      </c>
      <c r="BG167" s="8">
        <v>10.0102145045965</v>
      </c>
      <c r="BH167" s="8">
        <v>-2.20984215413186</v>
      </c>
      <c r="BI167" s="8">
        <v>-1.32928218761868</v>
      </c>
      <c r="BJ167" s="8">
        <v>2.75211701308699</v>
      </c>
      <c r="BK167" s="8">
        <v>8.72822625959917</v>
      </c>
      <c r="BL167" s="8">
        <v>1.11972437553834</v>
      </c>
      <c r="BM167" s="8">
        <v>-0.238500851788752</v>
      </c>
      <c r="BN167" s="8">
        <v>1.67349726775955</v>
      </c>
      <c r="BO167" s="8">
        <v>-5.97917366476318</v>
      </c>
      <c r="BP167" s="8">
        <v>-4.44801714898177</v>
      </c>
      <c r="BQ167" s="8">
        <v>-1.53299682183587</v>
      </c>
      <c r="BR167" s="8">
        <v>-1.02525156635656</v>
      </c>
      <c r="BS167" s="8">
        <v>1.93746403222714</v>
      </c>
      <c r="BT167" s="8">
        <v>4.72337222431313</v>
      </c>
      <c r="BU167" s="8">
        <v>9.41599281221922</v>
      </c>
      <c r="BV167" s="8">
        <v>-1.79011331910002</v>
      </c>
      <c r="BW167" s="8">
        <v>10</v>
      </c>
      <c r="BX167" s="8">
        <v>5.68561872909698</v>
      </c>
      <c r="BY167" s="8">
        <v>0.0287686996547921</v>
      </c>
      <c r="BZ167" s="8">
        <v>2.64595916019556</v>
      </c>
      <c r="CA167" s="8">
        <v>-4.32894368170354</v>
      </c>
      <c r="CB167" s="8">
        <v>-1.33255235027092</v>
      </c>
      <c r="CC167" s="8">
        <v>-2.49332146037399</v>
      </c>
      <c r="CD167" s="8">
        <v>9.28462709284626</v>
      </c>
      <c r="CE167" s="8">
        <v>5.79387186629526</v>
      </c>
      <c r="CF167" s="8">
        <v>1.72459189046867</v>
      </c>
      <c r="CG167" s="8">
        <v>-2.95069237737803</v>
      </c>
      <c r="CH167" s="8">
        <v>0.146686224829986</v>
      </c>
      <c r="CI167" s="8">
        <v>0.439414114513992</v>
      </c>
      <c r="CJ167" s="8">
        <v>-1.89579742807903</v>
      </c>
      <c r="CK167" s="8">
        <v>-5.67567567567568</v>
      </c>
      <c r="CL167" s="8">
        <v>2.86532951289398</v>
      </c>
      <c r="CM167" s="8">
        <v>5.11142061281337</v>
      </c>
      <c r="CN167" s="8">
        <v>0.410759242082956</v>
      </c>
      <c r="CO167" s="8">
        <v>-7.75930324623912</v>
      </c>
      <c r="CP167" s="8">
        <v>4.50643776824033</v>
      </c>
      <c r="CQ167" s="8">
        <v>0.492813141683778</v>
      </c>
      <c r="CR167" s="8">
        <v>-5.4488489306634</v>
      </c>
      <c r="CS167" s="8">
        <v>-1.03731450799597</v>
      </c>
      <c r="CT167" s="8">
        <v>2.60591061289854</v>
      </c>
      <c r="CU167" s="8">
        <v>9.42111237230419</v>
      </c>
      <c r="CV167" s="8">
        <v>-2.02282157676348</v>
      </c>
      <c r="CW167" s="8">
        <v>10.0052938062467</v>
      </c>
      <c r="CX167" s="8">
        <v>9.99759384023099</v>
      </c>
      <c r="CY167" s="8">
        <v>7.04363994312588</v>
      </c>
      <c r="CZ167" s="8">
        <v>-1.78808623684478</v>
      </c>
      <c r="DA167" s="8">
        <v>-0.676238035788604</v>
      </c>
      <c r="DB167" s="8">
        <v>10.0031423483817</v>
      </c>
      <c r="DC167" s="8">
        <v>1.77109122071987</v>
      </c>
      <c r="DD167" s="8">
        <v>-4.19161676646707</v>
      </c>
      <c r="DE167" s="8">
        <v>-5.2734375</v>
      </c>
      <c r="DF167" s="8">
        <v>2.35051546391753</v>
      </c>
      <c r="DG167" s="8">
        <v>8.27961321514906</v>
      </c>
      <c r="DH167" s="8">
        <v>3.25581395348838</v>
      </c>
      <c r="DI167" s="8">
        <f>[1]!s_Dq_pctchange($B167,DI$1)</f>
        <v>0.00900900900900021</v>
      </c>
      <c r="DJ167" s="2"/>
    </row>
    <row r="168" spans="1:114">
      <c r="A168" s="2" t="s">
        <v>288</v>
      </c>
      <c r="B168" s="2" t="s">
        <v>299</v>
      </c>
      <c r="C168" s="2" t="s">
        <v>300</v>
      </c>
      <c r="D168" s="8">
        <v>-2.46437552388935</v>
      </c>
      <c r="E168" s="8">
        <v>-1.00550017188037</v>
      </c>
      <c r="F168" s="8">
        <v>-1.10252626096015</v>
      </c>
      <c r="G168" s="8">
        <v>3.37078651685394</v>
      </c>
      <c r="H168" s="8">
        <v>-5.20550271739131</v>
      </c>
      <c r="I168" s="8">
        <v>0.358326614709312</v>
      </c>
      <c r="J168" s="8">
        <v>-1.38355797554226</v>
      </c>
      <c r="K168" s="8">
        <v>-2.96886314265025</v>
      </c>
      <c r="L168" s="8">
        <v>0</v>
      </c>
      <c r="M168" s="8">
        <v>1.09141791044776</v>
      </c>
      <c r="N168" s="8">
        <v>5.56427055458152</v>
      </c>
      <c r="O168" s="8">
        <v>2.99825174825173</v>
      </c>
      <c r="P168" s="8">
        <v>0.483747772214228</v>
      </c>
      <c r="Q168" s="8">
        <v>-3.57263513513514</v>
      </c>
      <c r="R168" s="8">
        <v>-3.53858281510029</v>
      </c>
      <c r="S168" s="8">
        <v>2.22464360301462</v>
      </c>
      <c r="T168" s="8">
        <v>10.0017765144786</v>
      </c>
      <c r="U168" s="8">
        <v>2.22868217054264</v>
      </c>
      <c r="V168" s="8">
        <v>6.87203791469195</v>
      </c>
      <c r="W168" s="8">
        <v>0.192165558019217</v>
      </c>
      <c r="X168" s="8">
        <v>10.0029507229271</v>
      </c>
      <c r="Y168" s="8">
        <v>6.61883047210302</v>
      </c>
      <c r="Z168" s="8">
        <v>3.9184854393358</v>
      </c>
      <c r="AA168" s="8">
        <v>5.0175523544365</v>
      </c>
      <c r="AB168" s="8">
        <v>-6.77194398017405</v>
      </c>
      <c r="AC168" s="8">
        <v>8.0427794263106</v>
      </c>
      <c r="AD168" s="8">
        <v>10.0017165417406</v>
      </c>
      <c r="AE168" s="8">
        <v>10.0026007802341</v>
      </c>
      <c r="AF168" s="8">
        <v>3.20597692453187</v>
      </c>
      <c r="AG168" s="8">
        <v>4.0043984238981</v>
      </c>
      <c r="AH168" s="8">
        <v>-5.99559471365639</v>
      </c>
      <c r="AI168" s="8">
        <v>10.0004686255213</v>
      </c>
      <c r="AJ168" s="8">
        <v>-2.63281216717078</v>
      </c>
      <c r="AK168" s="8">
        <v>3.34718879894989</v>
      </c>
      <c r="AL168" s="8">
        <v>-2.07027942421675</v>
      </c>
      <c r="AM168" s="8">
        <v>4.80307812027148</v>
      </c>
      <c r="AN168" s="8">
        <v>-2.64829634518603</v>
      </c>
      <c r="AO168" s="8">
        <v>-3.27542372881355</v>
      </c>
      <c r="AP168" s="8">
        <v>-2.15096158058439</v>
      </c>
      <c r="AQ168" s="8">
        <v>-4.54871060171921</v>
      </c>
      <c r="AR168" s="8">
        <v>-0.605065666041273</v>
      </c>
      <c r="AS168" s="8">
        <v>9.99952810155255</v>
      </c>
      <c r="AT168" s="8">
        <v>7.25439725439725</v>
      </c>
      <c r="AU168" s="8">
        <v>-2.00391984320626</v>
      </c>
      <c r="AV168" s="8">
        <v>-1.26530612244898</v>
      </c>
      <c r="AW168" s="8">
        <v>-3.67920628358827</v>
      </c>
      <c r="AX168" s="8">
        <v>-7.37768240343348</v>
      </c>
      <c r="AY168" s="8">
        <v>3.29919836893565</v>
      </c>
      <c r="AZ168" s="8">
        <v>-3.13999910285741</v>
      </c>
      <c r="BA168" s="8">
        <v>0.439957393599781</v>
      </c>
      <c r="BB168" s="8">
        <v>-2.20398376982664</v>
      </c>
      <c r="BC168" s="8">
        <v>10</v>
      </c>
      <c r="BD168" s="8">
        <v>9.99957138571</v>
      </c>
      <c r="BE168" s="8">
        <v>4.76932668329176</v>
      </c>
      <c r="BF168" s="8">
        <v>2.00089259149062</v>
      </c>
      <c r="BG168" s="8">
        <v>10.0014584700649</v>
      </c>
      <c r="BH168" s="8">
        <v>2.5854353806888</v>
      </c>
      <c r="BI168" s="8">
        <v>-0.481437203140664</v>
      </c>
      <c r="BJ168" s="8">
        <v>7.95129870129872</v>
      </c>
      <c r="BK168" s="8">
        <v>6.01822611206352</v>
      </c>
      <c r="BL168" s="8">
        <v>1.3049645390071</v>
      </c>
      <c r="BM168" s="8">
        <v>1.40016802016242</v>
      </c>
      <c r="BN168" s="8">
        <v>9.99999999999999</v>
      </c>
      <c r="BO168" s="8">
        <v>-3.49727599106224</v>
      </c>
      <c r="BP168" s="8">
        <v>-3.95442010510431</v>
      </c>
      <c r="BQ168" s="8">
        <v>-1.26767430521698</v>
      </c>
      <c r="BR168" s="8">
        <v>-1.61591220850479</v>
      </c>
      <c r="BS168" s="8">
        <v>2.7634477566158</v>
      </c>
      <c r="BT168" s="8">
        <v>-0.713665472701614</v>
      </c>
      <c r="BU168" s="8">
        <v>5.22288119380142</v>
      </c>
      <c r="BV168" s="8">
        <v>-0.888311688311687</v>
      </c>
      <c r="BW168" s="8">
        <v>7.97211593899052</v>
      </c>
      <c r="BX168" s="8">
        <v>-6.54854368932039</v>
      </c>
      <c r="BY168" s="8">
        <v>-4.37899329904939</v>
      </c>
      <c r="BZ168" s="8">
        <v>2.53694046066926</v>
      </c>
      <c r="CA168" s="8">
        <v>-1.06225165562913</v>
      </c>
      <c r="CB168" s="8">
        <v>-0.795202013440803</v>
      </c>
      <c r="CC168" s="8">
        <v>-4.4855878225197</v>
      </c>
      <c r="CD168" s="8">
        <v>2.02034473014976</v>
      </c>
      <c r="CE168" s="8">
        <v>7.79670405760975</v>
      </c>
      <c r="CF168" s="8">
        <v>2.06320657759508</v>
      </c>
      <c r="CG168" s="8">
        <v>0.775369433325776</v>
      </c>
      <c r="CH168" s="8">
        <v>2.78534136044565</v>
      </c>
      <c r="CI168" s="8">
        <v>-1.09366645603461</v>
      </c>
      <c r="CJ168" s="8">
        <v>-0.555337133870647</v>
      </c>
      <c r="CK168" s="8">
        <v>-7.47467259698542</v>
      </c>
      <c r="CL168" s="8">
        <v>6.68447055681668</v>
      </c>
      <c r="CM168" s="8">
        <v>-0.39551416841896</v>
      </c>
      <c r="CN168" s="8">
        <v>0.0125659713495851</v>
      </c>
      <c r="CO168" s="8">
        <v>-5.56602588264857</v>
      </c>
      <c r="CP168" s="8">
        <v>3.42203299627462</v>
      </c>
      <c r="CQ168" s="8">
        <v>-0.6766839911491</v>
      </c>
      <c r="CR168" s="8">
        <v>-5.7249436572287</v>
      </c>
      <c r="CS168" s="8">
        <v>0.596268513175616</v>
      </c>
      <c r="CT168" s="8">
        <v>1.215514886643</v>
      </c>
      <c r="CU168" s="8">
        <v>8.70597760086358</v>
      </c>
      <c r="CV168" s="8">
        <v>-7.75303492961943</v>
      </c>
      <c r="CW168" s="8">
        <v>10.0005382421013</v>
      </c>
      <c r="CX168" s="8">
        <v>8.86871850075844</v>
      </c>
      <c r="CY168" s="8">
        <v>2.44949324703924</v>
      </c>
      <c r="CZ168" s="8">
        <v>-3.11917348483185</v>
      </c>
      <c r="DA168" s="8">
        <v>-0.310186338216323</v>
      </c>
      <c r="DB168" s="8">
        <v>10</v>
      </c>
      <c r="DC168" s="8">
        <v>-6.53273594450066</v>
      </c>
      <c r="DD168" s="8">
        <v>-2.24877951799244</v>
      </c>
      <c r="DE168" s="8">
        <v>-1.35816139748253</v>
      </c>
      <c r="DF168" s="8">
        <v>3.1615120274914</v>
      </c>
      <c r="DG168" s="8">
        <v>3.06462358427716</v>
      </c>
      <c r="DH168" s="8">
        <v>-0.775694893341959</v>
      </c>
      <c r="DI168" s="8">
        <f>[1]!s_Dq_pctchange($B168,DI$1)</f>
        <v>2.39956568946798</v>
      </c>
      <c r="DJ168" s="2"/>
    </row>
    <row r="169" spans="1:114">
      <c r="A169" s="2" t="s">
        <v>288</v>
      </c>
      <c r="B169" s="2" t="s">
        <v>301</v>
      </c>
      <c r="C169" s="2" t="s">
        <v>302</v>
      </c>
      <c r="D169" s="8">
        <v>0.221238938053113</v>
      </c>
      <c r="E169" s="8">
        <v>0.993377483443693</v>
      </c>
      <c r="F169" s="8">
        <v>-0.218579234972659</v>
      </c>
      <c r="G169" s="8">
        <v>0.38335158817085</v>
      </c>
      <c r="H169" s="8">
        <v>-0.600109110747409</v>
      </c>
      <c r="I169" s="8">
        <v>1.42700329308452</v>
      </c>
      <c r="J169" s="8">
        <v>0.703463203463195</v>
      </c>
      <c r="K169" s="8">
        <v>-3.38527673293926</v>
      </c>
      <c r="L169" s="8">
        <v>0.444938820912104</v>
      </c>
      <c r="M169" s="8">
        <v>-0.110741971207078</v>
      </c>
      <c r="N169" s="8">
        <v>2.71618625277163</v>
      </c>
      <c r="O169" s="8">
        <v>3.88559093362115</v>
      </c>
      <c r="P169" s="8">
        <v>-0.25974025974027</v>
      </c>
      <c r="Q169" s="8">
        <v>0</v>
      </c>
      <c r="R169" s="8">
        <v>-1.66666666666666</v>
      </c>
      <c r="S169" s="8">
        <v>4.81991525423728</v>
      </c>
      <c r="T169" s="8">
        <v>5.86154623547247</v>
      </c>
      <c r="U169" s="8">
        <v>0.906921241050117</v>
      </c>
      <c r="V169" s="8">
        <v>3.3585619678335</v>
      </c>
      <c r="W169" s="8">
        <v>-3.56979405034326</v>
      </c>
      <c r="X169" s="8">
        <v>6.02752728998577</v>
      </c>
      <c r="Y169" s="8">
        <v>-4.02864816472694</v>
      </c>
      <c r="Z169" s="8">
        <v>4.43097014925372</v>
      </c>
      <c r="AA169" s="8">
        <v>0.491290754801251</v>
      </c>
      <c r="AB169" s="8">
        <v>-7.2888888888889</v>
      </c>
      <c r="AC169" s="8">
        <v>5.03355704697988</v>
      </c>
      <c r="AD169" s="8">
        <v>7.07439525330899</v>
      </c>
      <c r="AE169" s="8">
        <v>3.75106564364877</v>
      </c>
      <c r="AF169" s="8">
        <v>1.93097781429744</v>
      </c>
      <c r="AG169" s="8">
        <v>1.61225312374044</v>
      </c>
      <c r="AH169" s="8">
        <v>-3.13367711225705</v>
      </c>
      <c r="AI169" s="8">
        <v>4.95495495495495</v>
      </c>
      <c r="AJ169" s="8">
        <v>-2.14592274678112</v>
      </c>
      <c r="AK169" s="8">
        <v>10.0079744816587</v>
      </c>
      <c r="AL169" s="8">
        <v>5.61797752808988</v>
      </c>
      <c r="AM169" s="8">
        <v>3.63761153054222</v>
      </c>
      <c r="AN169" s="8">
        <v>-4.66887417218545</v>
      </c>
      <c r="AO169" s="8">
        <v>0.138937130948256</v>
      </c>
      <c r="AP169" s="8">
        <v>-0.0346860908775551</v>
      </c>
      <c r="AQ169" s="8">
        <v>-4.99653018736988</v>
      </c>
      <c r="AR169" s="8">
        <v>-0.657414170927686</v>
      </c>
      <c r="AS169" s="8">
        <v>6.25</v>
      </c>
      <c r="AT169" s="8">
        <v>3.84083044982699</v>
      </c>
      <c r="AU169" s="8">
        <v>0.766411196267908</v>
      </c>
      <c r="AV169" s="8">
        <v>-1.62037037037036</v>
      </c>
      <c r="AW169" s="8">
        <v>-4.94117647058824</v>
      </c>
      <c r="AX169" s="8">
        <v>-7.63790664780764</v>
      </c>
      <c r="AY169" s="8">
        <v>1.83767228177642</v>
      </c>
      <c r="AZ169" s="8">
        <v>-2.63157894736843</v>
      </c>
      <c r="BA169" s="8">
        <v>-0.772200772200767</v>
      </c>
      <c r="BB169" s="8">
        <v>-2.33463035019454</v>
      </c>
      <c r="BC169" s="8">
        <v>3.98406374501992</v>
      </c>
      <c r="BD169" s="8">
        <v>6.01532567049808</v>
      </c>
      <c r="BE169" s="8">
        <v>-3.25262016624504</v>
      </c>
      <c r="BF169" s="8">
        <v>1.04594695554726</v>
      </c>
      <c r="BG169" s="8">
        <v>7.17190388170055</v>
      </c>
      <c r="BH169" s="8">
        <v>3.79441186616075</v>
      </c>
      <c r="BI169" s="8">
        <v>-3.09072781655034</v>
      </c>
      <c r="BJ169" s="8">
        <v>0.548696844993138</v>
      </c>
      <c r="BK169" s="8">
        <v>4.60436562073669</v>
      </c>
      <c r="BL169" s="8">
        <v>-1.36941636778612</v>
      </c>
      <c r="BM169" s="8">
        <v>1.48760330578512</v>
      </c>
      <c r="BN169" s="8">
        <v>2.28013029315962</v>
      </c>
      <c r="BO169" s="8">
        <v>-5.09554140127389</v>
      </c>
      <c r="BP169" s="8">
        <v>-4.29530201342281</v>
      </c>
      <c r="BQ169" s="8">
        <v>-0.666199158485283</v>
      </c>
      <c r="BR169" s="8">
        <v>-1.8708083303918</v>
      </c>
      <c r="BS169" s="8">
        <v>0.71942446043165</v>
      </c>
      <c r="BT169" s="8">
        <v>0.500000000000002</v>
      </c>
      <c r="BU169" s="8">
        <v>9.98578535891969</v>
      </c>
      <c r="BV169" s="8">
        <v>4.81421647819063</v>
      </c>
      <c r="BW169" s="8">
        <v>7.33662145499383</v>
      </c>
      <c r="BX169" s="8">
        <v>-2.15393452039058</v>
      </c>
      <c r="BY169" s="8">
        <v>-2.52421485177574</v>
      </c>
      <c r="BZ169" s="8">
        <v>7.73863294188496</v>
      </c>
      <c r="CA169" s="8">
        <v>-2.17998882057014</v>
      </c>
      <c r="CB169" s="8">
        <v>-2.05714285714286</v>
      </c>
      <c r="CC169" s="8">
        <v>-3.38389731621938</v>
      </c>
      <c r="CD169" s="8">
        <v>5.34420289855073</v>
      </c>
      <c r="CE169" s="8">
        <v>10.0028661507595</v>
      </c>
      <c r="CF169" s="8">
        <v>6.5659197498697</v>
      </c>
      <c r="CG169" s="8">
        <v>7.23716381418093</v>
      </c>
      <c r="CH169" s="8">
        <v>0.501595987232103</v>
      </c>
      <c r="CI169" s="8">
        <v>-1.08892921960072</v>
      </c>
      <c r="CJ169" s="8">
        <v>1.14678899082569</v>
      </c>
      <c r="CK169" s="8">
        <v>-7.05215419501134</v>
      </c>
      <c r="CL169" s="8">
        <v>7.22127348133691</v>
      </c>
      <c r="CM169" s="8">
        <v>1.36518771331056</v>
      </c>
      <c r="CN169" s="8">
        <v>1.9304152637486</v>
      </c>
      <c r="CO169" s="8">
        <v>-7.72957498348381</v>
      </c>
      <c r="CP169" s="8">
        <v>4.58233890214797</v>
      </c>
      <c r="CQ169" s="8">
        <v>-2.1223185759927</v>
      </c>
      <c r="CR169" s="8">
        <v>-5.61902541384939</v>
      </c>
      <c r="CS169" s="8">
        <v>-3.53260869565217</v>
      </c>
      <c r="CT169" s="8">
        <v>3.76440460947505</v>
      </c>
      <c r="CU169" s="8">
        <v>4.12142152023691</v>
      </c>
      <c r="CV169" s="8">
        <v>-6.63664375444418</v>
      </c>
      <c r="CW169" s="8">
        <v>8.88550393500888</v>
      </c>
      <c r="CX169" s="8">
        <v>4.87293075308929</v>
      </c>
      <c r="CY169" s="8">
        <v>2.40106714095155</v>
      </c>
      <c r="CZ169" s="8">
        <v>0.0217108119843526</v>
      </c>
      <c r="DA169" s="8">
        <v>7.51031039722162</v>
      </c>
      <c r="DB169" s="8">
        <v>9.99394306480921</v>
      </c>
      <c r="DC169" s="8">
        <v>-7.85609397944199</v>
      </c>
      <c r="DD169" s="8">
        <v>-1.85258964143427</v>
      </c>
      <c r="DE169" s="8">
        <v>-1.35985386645017</v>
      </c>
      <c r="DF169" s="8">
        <v>5.65843621399177</v>
      </c>
      <c r="DG169" s="8">
        <v>5.45277507302823</v>
      </c>
      <c r="DH169" s="8">
        <v>1.40350877192982</v>
      </c>
      <c r="DI169" s="8">
        <f>[1]!s_Dq_pctchange($B169,DI$1)</f>
        <v>2.98670551812057</v>
      </c>
      <c r="DJ169" s="2"/>
    </row>
    <row r="170" spans="1:114">
      <c r="A170" s="2" t="s">
        <v>288</v>
      </c>
      <c r="B170" s="2" t="s">
        <v>303</v>
      </c>
      <c r="C170" s="2" t="s">
        <v>304</v>
      </c>
      <c r="D170" s="8">
        <v>-3.12620609803164</v>
      </c>
      <c r="E170" s="8">
        <v>5.97609561752988</v>
      </c>
      <c r="F170" s="8">
        <v>-1.57894736842107</v>
      </c>
      <c r="G170" s="8">
        <v>4.23987776928954</v>
      </c>
      <c r="H170" s="8">
        <v>2.60168559912056</v>
      </c>
      <c r="I170" s="8">
        <v>7.85714285714285</v>
      </c>
      <c r="J170" s="8">
        <v>4.40397350993378</v>
      </c>
      <c r="K170" s="8">
        <v>-9.10244211861719</v>
      </c>
      <c r="L170" s="8">
        <v>1.29099790648988</v>
      </c>
      <c r="M170" s="8">
        <v>-5.99379951774027</v>
      </c>
      <c r="N170" s="8">
        <v>0.293147673140347</v>
      </c>
      <c r="O170" s="8">
        <v>-1.31530873218853</v>
      </c>
      <c r="P170" s="8">
        <v>-6.62717512032581</v>
      </c>
      <c r="Q170" s="8">
        <v>3.60824742268041</v>
      </c>
      <c r="R170" s="8">
        <v>6.39112131649446</v>
      </c>
      <c r="S170" s="8">
        <v>-1.97841726618704</v>
      </c>
      <c r="T170" s="8">
        <v>-5.10091743119267</v>
      </c>
      <c r="U170" s="8">
        <v>2.04949729311679</v>
      </c>
      <c r="V170" s="8">
        <v>-0.341038272072759</v>
      </c>
      <c r="W170" s="8">
        <v>2.16730038022814</v>
      </c>
      <c r="X170" s="8">
        <v>-1.63751395608486</v>
      </c>
      <c r="Y170" s="8">
        <v>-1.81611804767309</v>
      </c>
      <c r="Z170" s="8">
        <v>8.67052023121386</v>
      </c>
      <c r="AA170" s="8">
        <v>-3.61702127659575</v>
      </c>
      <c r="AB170" s="8">
        <v>-4.7093451066961</v>
      </c>
      <c r="AC170" s="8">
        <v>0.694980694980705</v>
      </c>
      <c r="AD170" s="8">
        <v>7.09355828220859</v>
      </c>
      <c r="AE170" s="8">
        <v>2.32724668814895</v>
      </c>
      <c r="AF170" s="8">
        <v>-3.07907627711687</v>
      </c>
      <c r="AG170" s="8">
        <v>0.0361010830324934</v>
      </c>
      <c r="AH170" s="8">
        <v>-4.69144713099964</v>
      </c>
      <c r="AI170" s="8">
        <v>5.22529344945097</v>
      </c>
      <c r="AJ170" s="8">
        <v>1.11550917596258</v>
      </c>
      <c r="AK170" s="8">
        <v>5.33807829181495</v>
      </c>
      <c r="AL170" s="8">
        <v>1.14864864864864</v>
      </c>
      <c r="AM170" s="8">
        <v>2.07080828323313</v>
      </c>
      <c r="AN170" s="8">
        <v>-9.94764397905758</v>
      </c>
      <c r="AO170" s="8">
        <v>-2.61627906976744</v>
      </c>
      <c r="AP170" s="8">
        <v>4.8134328358209</v>
      </c>
      <c r="AQ170" s="8">
        <v>-3.95158419366323</v>
      </c>
      <c r="AR170" s="8">
        <v>-1.4455151964418</v>
      </c>
      <c r="AS170" s="8">
        <v>5.86686724332456</v>
      </c>
      <c r="AT170" s="8">
        <v>1.1367673179396</v>
      </c>
      <c r="AU170" s="8">
        <v>-3.93396557780119</v>
      </c>
      <c r="AV170" s="8">
        <v>0.950639853747708</v>
      </c>
      <c r="AW170" s="8">
        <v>3.00615718942413</v>
      </c>
      <c r="AX170" s="8">
        <v>-4.81715893108298</v>
      </c>
      <c r="AY170" s="8">
        <v>1.55153306243073</v>
      </c>
      <c r="AZ170" s="8">
        <v>-1.92797380865768</v>
      </c>
      <c r="BA170" s="8">
        <v>2.59643916913946</v>
      </c>
      <c r="BB170" s="8">
        <v>-8.45986984815618</v>
      </c>
      <c r="BC170" s="8">
        <v>-0.434439178515018</v>
      </c>
      <c r="BD170" s="8">
        <v>4.12534708449029</v>
      </c>
      <c r="BE170" s="8">
        <v>-3.27619047619048</v>
      </c>
      <c r="BF170" s="8">
        <v>0.630169358014952</v>
      </c>
      <c r="BG170" s="8">
        <v>8.37573385518593</v>
      </c>
      <c r="BH170" s="8">
        <v>0.180570603105792</v>
      </c>
      <c r="BI170" s="8">
        <v>9.9855803893295</v>
      </c>
      <c r="BJ170" s="8">
        <v>-0.721075057358245</v>
      </c>
      <c r="BK170" s="8">
        <v>2.27797953119841</v>
      </c>
      <c r="BL170" s="8">
        <v>-2.48547449967721</v>
      </c>
      <c r="BM170" s="8">
        <v>9.99668983780204</v>
      </c>
      <c r="BN170" s="8">
        <v>4.24315377670781</v>
      </c>
      <c r="BO170" s="8">
        <v>9.98845265588915</v>
      </c>
      <c r="BP170" s="8">
        <v>1.5748031496063</v>
      </c>
      <c r="BQ170" s="8">
        <v>-3.92764857881138</v>
      </c>
      <c r="BR170" s="8">
        <v>0.968262506724046</v>
      </c>
      <c r="BS170" s="8">
        <v>5.14118273841236</v>
      </c>
      <c r="BT170" s="8">
        <v>4.63643273372181</v>
      </c>
      <c r="BU170" s="8">
        <v>1.21065375302663</v>
      </c>
      <c r="BV170" s="8">
        <v>-0.980861244019124</v>
      </c>
      <c r="BW170" s="8">
        <v>10.0024160425223</v>
      </c>
      <c r="BX170" s="8">
        <v>6.52317153525149</v>
      </c>
      <c r="BY170" s="8">
        <v>1.05154639175256</v>
      </c>
      <c r="BZ170" s="8">
        <v>-0.999795960008141</v>
      </c>
      <c r="CA170" s="8">
        <v>-7.5638911788953</v>
      </c>
      <c r="CB170" s="8">
        <v>-3.4113712374582</v>
      </c>
      <c r="CC170" s="8">
        <v>-2.10064635272392</v>
      </c>
      <c r="CD170" s="8">
        <v>2.99457675076633</v>
      </c>
      <c r="CE170" s="8">
        <v>8.79120879120881</v>
      </c>
      <c r="CF170" s="8">
        <v>5.09259259259257</v>
      </c>
      <c r="CG170" s="8">
        <v>2.92350820985183</v>
      </c>
      <c r="CH170" s="8">
        <v>1.7898832684825</v>
      </c>
      <c r="CI170" s="8">
        <v>-0.936544342507644</v>
      </c>
      <c r="CJ170" s="8">
        <v>4.16747057688598</v>
      </c>
      <c r="CK170" s="8">
        <v>-4.61196517873682</v>
      </c>
      <c r="CL170" s="8">
        <v>0.0970873786407739</v>
      </c>
      <c r="CM170" s="8">
        <v>-2.09505334626575</v>
      </c>
      <c r="CN170" s="8">
        <v>0.317020011888253</v>
      </c>
      <c r="CO170" s="8">
        <v>-8.57199288959116</v>
      </c>
      <c r="CP170" s="8">
        <v>2.20349967595595</v>
      </c>
      <c r="CQ170" s="8">
        <v>-0.232508983301633</v>
      </c>
      <c r="CR170" s="8">
        <v>-1.94915254237289</v>
      </c>
      <c r="CS170" s="8">
        <v>4.79688850475368</v>
      </c>
      <c r="CT170" s="8">
        <v>0.061855670103087</v>
      </c>
      <c r="CU170" s="8">
        <v>-1.48361838038327</v>
      </c>
      <c r="CV170" s="8">
        <v>-5.64735411001882</v>
      </c>
      <c r="CW170" s="8">
        <v>9.99778319663044</v>
      </c>
      <c r="CX170" s="8">
        <v>4.63522773075375</v>
      </c>
      <c r="CY170" s="8">
        <v>4.56471494607086</v>
      </c>
      <c r="CZ170" s="8">
        <v>2.08141462516118</v>
      </c>
      <c r="DA170" s="8">
        <v>-4.36665463731505</v>
      </c>
      <c r="DB170" s="8">
        <v>7.35849056603774</v>
      </c>
      <c r="DC170" s="8">
        <v>-8.08435852372584</v>
      </c>
      <c r="DD170" s="8">
        <v>0.0573613766730348</v>
      </c>
      <c r="DE170" s="8">
        <v>-1.96827823428243</v>
      </c>
      <c r="DF170" s="8">
        <v>4.34697855750488</v>
      </c>
      <c r="DG170" s="8">
        <v>9.99439566598169</v>
      </c>
      <c r="DH170" s="8">
        <v>7.16834115598975</v>
      </c>
      <c r="DI170" s="8">
        <f>[1]!s_Dq_pctchange($B170,DI$1)</f>
        <v>-1.53748613092408</v>
      </c>
      <c r="DJ170" s="2"/>
    </row>
    <row r="171" spans="1:114">
      <c r="A171" s="2" t="s">
        <v>288</v>
      </c>
      <c r="B171" s="2" t="s">
        <v>305</v>
      </c>
      <c r="C171" s="2" t="s">
        <v>306</v>
      </c>
      <c r="D171" s="8">
        <v>10.0137174211248</v>
      </c>
      <c r="E171" s="8">
        <v>10.0062344139651</v>
      </c>
      <c r="F171" s="8">
        <v>-0.0283366392745837</v>
      </c>
      <c r="G171" s="8">
        <v>4.0249433106576</v>
      </c>
      <c r="H171" s="8">
        <v>2.17983651226158</v>
      </c>
      <c r="I171" s="8">
        <v>3.81333333333332</v>
      </c>
      <c r="J171" s="8">
        <v>9.99229386077576</v>
      </c>
      <c r="K171" s="8">
        <v>3.50303596450256</v>
      </c>
      <c r="L171" s="8">
        <v>7.98736462093864</v>
      </c>
      <c r="M171" s="8">
        <v>-10.0083577099875</v>
      </c>
      <c r="N171" s="8">
        <v>-9.40329695843974</v>
      </c>
      <c r="O171" s="8">
        <v>0.743208610968739</v>
      </c>
      <c r="P171" s="8">
        <v>-5.69829559908421</v>
      </c>
      <c r="Q171" s="8">
        <v>-1.29484758564877</v>
      </c>
      <c r="R171" s="8">
        <v>3.90817163159333</v>
      </c>
      <c r="S171" s="8">
        <v>9.99473961073119</v>
      </c>
      <c r="T171" s="8">
        <v>-3.9454806312769</v>
      </c>
      <c r="U171" s="8">
        <v>-0.72193178989296</v>
      </c>
      <c r="V171" s="8">
        <v>1.27883650952859</v>
      </c>
      <c r="W171" s="8">
        <v>-1.95592968556574</v>
      </c>
      <c r="X171" s="8">
        <v>0</v>
      </c>
      <c r="Y171" s="8">
        <v>-0.55555555555555</v>
      </c>
      <c r="Z171" s="8">
        <v>7.61808024377858</v>
      </c>
      <c r="AA171" s="8">
        <v>-3.65738555922607</v>
      </c>
      <c r="AB171" s="8">
        <v>-4.31055596375214</v>
      </c>
      <c r="AC171" s="8">
        <v>5.57972869209112</v>
      </c>
      <c r="AD171" s="8">
        <v>3.85454545454546</v>
      </c>
      <c r="AE171" s="8">
        <v>2.38095238095238</v>
      </c>
      <c r="AF171" s="8">
        <v>-5.10715914272687</v>
      </c>
      <c r="AG171" s="8">
        <v>4.20470927438733</v>
      </c>
      <c r="AH171" s="8">
        <v>-3.98893244178004</v>
      </c>
      <c r="AI171" s="8">
        <v>5.76368876080693</v>
      </c>
      <c r="AJ171" s="8">
        <v>-3.26975476839237</v>
      </c>
      <c r="AK171" s="8">
        <v>10</v>
      </c>
      <c r="AL171" s="8">
        <v>10.0085360648741</v>
      </c>
      <c r="AM171" s="8">
        <v>10.0096993210475</v>
      </c>
      <c r="AN171" s="8">
        <v>-1.02274731087991</v>
      </c>
      <c r="AO171" s="8">
        <v>4.11544628540886</v>
      </c>
      <c r="AP171" s="8">
        <v>-2.85763175906912</v>
      </c>
      <c r="AQ171" s="8">
        <v>-7.06358992425579</v>
      </c>
      <c r="AR171" s="8">
        <v>-1.44048521607277</v>
      </c>
      <c r="AS171" s="8">
        <v>9.99999999999999</v>
      </c>
      <c r="AT171" s="8">
        <v>-0.297202797202801</v>
      </c>
      <c r="AU171" s="8">
        <v>-2.682798527091</v>
      </c>
      <c r="AV171" s="8">
        <v>-5.65765765765765</v>
      </c>
      <c r="AW171" s="8">
        <v>-2.38731856378916</v>
      </c>
      <c r="AX171" s="8">
        <v>-8.49148894541184</v>
      </c>
      <c r="AY171" s="8">
        <v>1.88154800085523</v>
      </c>
      <c r="AZ171" s="8">
        <v>-3.58866736621195</v>
      </c>
      <c r="BA171" s="8">
        <v>-3.65694383979103</v>
      </c>
      <c r="BB171" s="8">
        <v>-5.19656574785359</v>
      </c>
      <c r="BC171" s="8">
        <v>4.86177311725453</v>
      </c>
      <c r="BD171" s="8">
        <v>6.70454545454546</v>
      </c>
      <c r="BE171" s="8">
        <v>-3.25878594249201</v>
      </c>
      <c r="BF171" s="8">
        <v>1.23293703214442</v>
      </c>
      <c r="BG171" s="8">
        <v>6.13310134841235</v>
      </c>
      <c r="BH171" s="8">
        <v>3.44262295081967</v>
      </c>
      <c r="BI171" s="8">
        <v>-3.20919175911251</v>
      </c>
      <c r="BJ171" s="8">
        <v>-2.12853049529267</v>
      </c>
      <c r="BK171" s="8">
        <v>2.8021748222501</v>
      </c>
      <c r="BL171" s="8">
        <v>-0.711960943856775</v>
      </c>
      <c r="BM171" s="8">
        <v>4.99897561975004</v>
      </c>
      <c r="BN171" s="8">
        <v>7.21951219512196</v>
      </c>
      <c r="BO171" s="8">
        <v>-4.64058234758873</v>
      </c>
      <c r="BP171" s="8">
        <v>-4.25572519083969</v>
      </c>
      <c r="BQ171" s="8">
        <v>1.2158660554116</v>
      </c>
      <c r="BR171" s="8">
        <v>-4.52934226073257</v>
      </c>
      <c r="BS171" s="8">
        <v>0.309405940594062</v>
      </c>
      <c r="BT171" s="8">
        <v>1.31606004523956</v>
      </c>
      <c r="BU171" s="8">
        <v>7.50964075502334</v>
      </c>
      <c r="BV171" s="8">
        <v>0.151028884274112</v>
      </c>
      <c r="BW171" s="8">
        <v>6.05089538171536</v>
      </c>
      <c r="BX171" s="8">
        <v>-2.22182723071454</v>
      </c>
      <c r="BY171" s="8">
        <v>-4.99909107435012</v>
      </c>
      <c r="BZ171" s="8">
        <v>-1.26291618828931</v>
      </c>
      <c r="CA171" s="8">
        <v>1.35658914728681</v>
      </c>
      <c r="CB171" s="8">
        <v>-1.52963671128107</v>
      </c>
      <c r="CC171" s="8">
        <v>-9.35922330097087</v>
      </c>
      <c r="CD171" s="8">
        <v>4.09168808911741</v>
      </c>
      <c r="CE171" s="8">
        <v>6.64745832475817</v>
      </c>
      <c r="CF171" s="8">
        <v>9.99614048629873</v>
      </c>
      <c r="CG171" s="8">
        <v>2.82456140350877</v>
      </c>
      <c r="CH171" s="8">
        <v>0.682477392936361</v>
      </c>
      <c r="CI171" s="8">
        <v>3.06727673275716</v>
      </c>
      <c r="CJ171" s="8">
        <v>-2.71292338046695</v>
      </c>
      <c r="CK171" s="8">
        <v>-8.24742268041237</v>
      </c>
      <c r="CL171" s="8">
        <v>3.4628845091177</v>
      </c>
      <c r="CM171" s="8">
        <v>0.783336300516296</v>
      </c>
      <c r="CN171" s="8">
        <v>3.3033033033033</v>
      </c>
      <c r="CO171" s="8">
        <v>-7.5923392612859</v>
      </c>
      <c r="CP171" s="8">
        <v>2.0540340488527</v>
      </c>
      <c r="CQ171" s="8">
        <v>-0.417044424297368</v>
      </c>
      <c r="CR171" s="8">
        <v>-5.31682447195921</v>
      </c>
      <c r="CS171" s="8">
        <v>-3.36538461538462</v>
      </c>
      <c r="CT171" s="8">
        <v>0.995024875621889</v>
      </c>
      <c r="CU171" s="8">
        <v>2.24630541871921</v>
      </c>
      <c r="CV171" s="8">
        <v>-8.3638465985739</v>
      </c>
      <c r="CW171" s="8">
        <v>4.10094637223975</v>
      </c>
      <c r="CX171" s="8">
        <v>5.0909090909091</v>
      </c>
      <c r="CY171" s="8">
        <v>1.40330642060745</v>
      </c>
      <c r="CZ171" s="8">
        <v>7.07109004739335</v>
      </c>
      <c r="DA171" s="8">
        <v>-3.5056657223796</v>
      </c>
      <c r="DB171" s="8">
        <v>7.98165137614679</v>
      </c>
      <c r="DC171" s="8">
        <v>-5.35259133389974</v>
      </c>
      <c r="DD171" s="8">
        <v>9.49730700179533</v>
      </c>
      <c r="DE171" s="8">
        <v>3.50877192982456</v>
      </c>
      <c r="DF171" s="8">
        <v>7.44495485506097</v>
      </c>
      <c r="DG171" s="8">
        <v>9.09627008698219</v>
      </c>
      <c r="DH171" s="8">
        <v>3.62162162162163</v>
      </c>
      <c r="DI171" s="8">
        <f>[1]!s_Dq_pctchange($B171,DI$1)</f>
        <v>-1.78664580073031</v>
      </c>
      <c r="DJ171" s="2"/>
    </row>
    <row r="172" spans="1:114">
      <c r="A172" s="2" t="s">
        <v>288</v>
      </c>
      <c r="B172" s="2" t="s">
        <v>307</v>
      </c>
      <c r="C172" s="2" t="s">
        <v>308</v>
      </c>
      <c r="D172" s="8">
        <v>-2.00883002207504</v>
      </c>
      <c r="E172" s="8">
        <v>0.0563189907636818</v>
      </c>
      <c r="F172" s="8">
        <v>-2.58921535517279</v>
      </c>
      <c r="G172" s="8">
        <v>2.6233676181671</v>
      </c>
      <c r="H172" s="8">
        <v>-3.14189189189189</v>
      </c>
      <c r="I172" s="8">
        <v>2.3136844552959</v>
      </c>
      <c r="J172" s="8">
        <v>-5.67045454545455</v>
      </c>
      <c r="K172" s="8">
        <v>-3.74653656186002</v>
      </c>
      <c r="L172" s="8">
        <v>1.97747183979975</v>
      </c>
      <c r="M172" s="8">
        <v>7.30240549828179</v>
      </c>
      <c r="N172" s="8">
        <v>-0.491822029051816</v>
      </c>
      <c r="O172" s="8">
        <v>-4.58620689655173</v>
      </c>
      <c r="P172" s="8">
        <v>-4.4693410432478</v>
      </c>
      <c r="Q172" s="8">
        <v>2.3203026481715</v>
      </c>
      <c r="R172" s="8">
        <v>0.566921370470796</v>
      </c>
      <c r="S172" s="8">
        <v>-1.98529411764706</v>
      </c>
      <c r="T172" s="8">
        <v>-1.21280320080019</v>
      </c>
      <c r="U172" s="8">
        <v>6.44222250348055</v>
      </c>
      <c r="V172" s="8">
        <v>-0.915576694411402</v>
      </c>
      <c r="W172" s="8">
        <v>2.82011280451218</v>
      </c>
      <c r="X172" s="8">
        <v>7.25957049486461</v>
      </c>
      <c r="Y172" s="8">
        <v>-4.03699673558216</v>
      </c>
      <c r="Z172" s="8">
        <v>2.81211021657785</v>
      </c>
      <c r="AA172" s="8">
        <v>-6.68357780963935</v>
      </c>
      <c r="AB172" s="8">
        <v>-6.45313792695899</v>
      </c>
      <c r="AC172" s="8">
        <v>-0.631711939355648</v>
      </c>
      <c r="AD172" s="8">
        <v>10.8328035600763</v>
      </c>
      <c r="AE172" s="8">
        <v>-0.883331421360547</v>
      </c>
      <c r="AF172" s="8">
        <v>-2.92824074074075</v>
      </c>
      <c r="AG172" s="8">
        <v>4.90044115893645</v>
      </c>
      <c r="AH172" s="8">
        <v>-5.88770175039783</v>
      </c>
      <c r="AI172" s="8">
        <v>3.20048309178745</v>
      </c>
      <c r="AJ172" s="8">
        <v>-0.514921006436505</v>
      </c>
      <c r="AK172" s="8">
        <v>3.4584166568639</v>
      </c>
      <c r="AL172" s="8">
        <v>-4.40022740193293</v>
      </c>
      <c r="AM172" s="8">
        <v>1.76022835394863</v>
      </c>
      <c r="AN172" s="8">
        <v>0.911640953716699</v>
      </c>
      <c r="AO172" s="8">
        <v>-2.25851285615012</v>
      </c>
      <c r="AP172" s="8">
        <v>-0.118497452304768</v>
      </c>
      <c r="AQ172" s="8">
        <v>-2.01684660102029</v>
      </c>
      <c r="AR172" s="8">
        <v>-6.28405375953504</v>
      </c>
      <c r="AS172" s="8">
        <v>7.22222222222219</v>
      </c>
      <c r="AT172" s="8">
        <v>-0.277141824316168</v>
      </c>
      <c r="AU172" s="8">
        <v>0.930401159980671</v>
      </c>
      <c r="AV172" s="8">
        <v>-2.38237758889021</v>
      </c>
      <c r="AW172" s="8">
        <v>0.55187637969093</v>
      </c>
      <c r="AX172" s="8">
        <v>-6.87888766922796</v>
      </c>
      <c r="AY172" s="8">
        <v>1.97773411918796</v>
      </c>
      <c r="AZ172" s="8">
        <v>2.68430516311328</v>
      </c>
      <c r="BA172" s="8">
        <v>5.01563477173233</v>
      </c>
      <c r="BB172" s="8">
        <v>-7.49166269652214</v>
      </c>
      <c r="BC172" s="8">
        <v>3.24449594438007</v>
      </c>
      <c r="BD172" s="8">
        <v>6.95847362514028</v>
      </c>
      <c r="BE172" s="8">
        <v>0.86277253118808</v>
      </c>
      <c r="BF172" s="8">
        <v>2.41590567564442</v>
      </c>
      <c r="BG172" s="8">
        <v>1.37697516930023</v>
      </c>
      <c r="BH172" s="8">
        <v>-7.38142952571809</v>
      </c>
      <c r="BI172" s="8">
        <v>6.83976439475897</v>
      </c>
      <c r="BJ172" s="8">
        <v>4.41044104410442</v>
      </c>
      <c r="BK172" s="8">
        <v>3.87931034482759</v>
      </c>
      <c r="BL172" s="8">
        <v>-5.09336099585063</v>
      </c>
      <c r="BM172" s="8">
        <v>8.00087441250411</v>
      </c>
      <c r="BN172" s="8">
        <v>8.26839388725837</v>
      </c>
      <c r="BO172" s="8">
        <v>-0.916059076462885</v>
      </c>
      <c r="BP172" s="8">
        <v>10.188679245283</v>
      </c>
      <c r="BQ172" s="8">
        <v>3.33047945205479</v>
      </c>
      <c r="BR172" s="8">
        <v>-5.05427127351064</v>
      </c>
      <c r="BS172" s="8">
        <v>0.261802949646561</v>
      </c>
      <c r="BT172" s="8">
        <v>9.48733571242059</v>
      </c>
      <c r="BU172" s="8">
        <v>-0.349789331425409</v>
      </c>
      <c r="BV172" s="8">
        <v>8.7754287993618</v>
      </c>
      <c r="BW172" s="8">
        <v>7.06270627062706</v>
      </c>
      <c r="BX172" s="8">
        <v>-4.57596931086448</v>
      </c>
      <c r="BY172" s="8">
        <v>3.01507537688441</v>
      </c>
      <c r="BZ172" s="8">
        <v>1.22648083623694</v>
      </c>
      <c r="CA172" s="8">
        <v>-7.65523888200469</v>
      </c>
      <c r="CB172" s="8">
        <v>-2.22155956463396</v>
      </c>
      <c r="CC172" s="8">
        <v>0.503202195791393</v>
      </c>
      <c r="CD172" s="8">
        <v>14.7246244879381</v>
      </c>
      <c r="CE172" s="8">
        <v>11.8957878727766</v>
      </c>
      <c r="CF172" s="8">
        <v>4.36118662096678</v>
      </c>
      <c r="CG172" s="8">
        <v>1.13250283125708</v>
      </c>
      <c r="CH172" s="8">
        <v>1.32698768197087</v>
      </c>
      <c r="CI172" s="8">
        <v>-0.723876885671653</v>
      </c>
      <c r="CJ172" s="8">
        <v>1.5974618724257</v>
      </c>
      <c r="CK172" s="8">
        <v>-3.79663616939681</v>
      </c>
      <c r="CL172" s="8">
        <v>-1.24145785876994</v>
      </c>
      <c r="CM172" s="8">
        <v>-0.0634298235497545</v>
      </c>
      <c r="CN172" s="8">
        <v>6.68743869367031</v>
      </c>
      <c r="CO172" s="8">
        <v>-9.20497566252029</v>
      </c>
      <c r="CP172" s="8">
        <v>4.07433881343817</v>
      </c>
      <c r="CQ172" s="8">
        <v>4.235347985348</v>
      </c>
      <c r="CR172" s="8">
        <v>-6.06193718427411</v>
      </c>
      <c r="CS172" s="8">
        <v>-9.3991115267711</v>
      </c>
      <c r="CT172" s="8">
        <v>5.66451612903226</v>
      </c>
      <c r="CU172" s="8">
        <v>-0.665526926364649</v>
      </c>
      <c r="CV172" s="8">
        <v>-10.0743745774172</v>
      </c>
      <c r="CW172" s="8">
        <v>5.60492139439508</v>
      </c>
      <c r="CX172" s="8">
        <v>9.29449838187702</v>
      </c>
      <c r="CY172" s="8">
        <v>-2.01942437522209</v>
      </c>
      <c r="CZ172" s="8">
        <v>-5.23420973103657</v>
      </c>
      <c r="DA172" s="8">
        <v>-4.78984629121754</v>
      </c>
      <c r="DB172" s="8">
        <v>7.7773311897106</v>
      </c>
      <c r="DC172" s="8">
        <v>-5.75548511405307</v>
      </c>
      <c r="DD172" s="8">
        <v>0.112360503412895</v>
      </c>
      <c r="DE172" s="8">
        <v>-1.60396039603962</v>
      </c>
      <c r="DF172" s="8">
        <v>11.7126182330449</v>
      </c>
      <c r="DG172" s="8">
        <v>3.83114153605955</v>
      </c>
      <c r="DH172" s="8">
        <v>-1.96055751547047</v>
      </c>
      <c r="DI172" s="8">
        <f>[1]!s_Dq_pctchange($B172,DI$1)</f>
        <v>3.49221330816422</v>
      </c>
      <c r="DJ172" s="2"/>
    </row>
    <row r="173" spans="1:114">
      <c r="A173" s="2" t="s">
        <v>288</v>
      </c>
      <c r="B173" s="2" t="s">
        <v>309</v>
      </c>
      <c r="C173" s="2" t="s">
        <v>310</v>
      </c>
      <c r="D173" s="8">
        <v>-2.15053763440861</v>
      </c>
      <c r="E173" s="8">
        <v>1.62218733647307</v>
      </c>
      <c r="F173" s="8">
        <v>2.11122554067969</v>
      </c>
      <c r="G173" s="8">
        <v>5.34543620776602</v>
      </c>
      <c r="H173" s="8">
        <v>10.004786979416</v>
      </c>
      <c r="I173" s="8">
        <v>10.0087032201915</v>
      </c>
      <c r="J173" s="8">
        <v>5.06329113924051</v>
      </c>
      <c r="K173" s="8">
        <v>-10.0150602409639</v>
      </c>
      <c r="L173" s="8">
        <v>-2.13389121338911</v>
      </c>
      <c r="M173" s="8">
        <v>10.0042753313382</v>
      </c>
      <c r="N173" s="8">
        <v>4.89700738437621</v>
      </c>
      <c r="O173" s="8">
        <v>-2.70470544646164</v>
      </c>
      <c r="P173" s="8">
        <v>2.66565118050267</v>
      </c>
      <c r="Q173" s="8">
        <v>6.82492581602373</v>
      </c>
      <c r="R173" s="8">
        <v>-3.02083333333333</v>
      </c>
      <c r="S173" s="8">
        <v>0.96670247046186</v>
      </c>
      <c r="T173" s="8">
        <v>-1.52482269503545</v>
      </c>
      <c r="U173" s="8">
        <v>-2.73676629456248</v>
      </c>
      <c r="V173" s="8">
        <v>-0.55534987041837</v>
      </c>
      <c r="W173" s="8">
        <v>-4.35591958302307</v>
      </c>
      <c r="X173" s="8">
        <v>3.54223433242506</v>
      </c>
      <c r="Y173" s="8">
        <v>-5.78947368421052</v>
      </c>
      <c r="Z173" s="8">
        <v>3.47166799680766</v>
      </c>
      <c r="AA173" s="8">
        <v>-2.58387967605091</v>
      </c>
      <c r="AB173" s="8">
        <v>-1.78147268408551</v>
      </c>
      <c r="AC173" s="8">
        <v>2.01531640467552</v>
      </c>
      <c r="AD173" s="8">
        <v>2.17305412880286</v>
      </c>
      <c r="AE173" s="8">
        <v>1.89481825212685</v>
      </c>
      <c r="AF173" s="8">
        <v>-2.01138519924099</v>
      </c>
      <c r="AG173" s="8">
        <v>1.78156467854376</v>
      </c>
      <c r="AH173" s="8">
        <v>-0.989345509893452</v>
      </c>
      <c r="AI173" s="8">
        <v>1.53727901614144</v>
      </c>
      <c r="AJ173" s="8">
        <v>1.74110522331566</v>
      </c>
      <c r="AK173" s="8">
        <v>5.54315476190477</v>
      </c>
      <c r="AL173" s="8">
        <v>-3.38385618611211</v>
      </c>
      <c r="AM173" s="8">
        <v>6.71287851149216</v>
      </c>
      <c r="AN173" s="8">
        <v>-3.69230769230768</v>
      </c>
      <c r="AO173" s="8">
        <v>5.57330493432728</v>
      </c>
      <c r="AP173" s="8">
        <v>0.134498991257579</v>
      </c>
      <c r="AQ173" s="8">
        <v>-5.03693754197448</v>
      </c>
      <c r="AR173" s="8">
        <v>-6.32956152758135</v>
      </c>
      <c r="AS173" s="8">
        <v>3.359758399396</v>
      </c>
      <c r="AT173" s="8">
        <v>10.0073046018992</v>
      </c>
      <c r="AU173" s="8">
        <v>-4.2164674634794</v>
      </c>
      <c r="AV173" s="8">
        <v>-5.71923743500867</v>
      </c>
      <c r="AW173" s="8">
        <v>-1.50735294117647</v>
      </c>
      <c r="AX173" s="8">
        <v>-7.39081746920493</v>
      </c>
      <c r="AY173" s="8">
        <v>2.09592906086255</v>
      </c>
      <c r="AZ173" s="8">
        <v>-4.6979865771812</v>
      </c>
      <c r="BA173" s="8">
        <v>-3.76967688483844</v>
      </c>
      <c r="BB173" s="8">
        <v>-5.85449849332758</v>
      </c>
      <c r="BC173" s="8">
        <v>1.60036579789665</v>
      </c>
      <c r="BD173" s="8">
        <v>9.99099909991</v>
      </c>
      <c r="BE173" s="8">
        <v>-3.55973813420622</v>
      </c>
      <c r="BF173" s="8">
        <v>2.24862112855324</v>
      </c>
      <c r="BG173" s="8">
        <v>1.20331950207469</v>
      </c>
      <c r="BH173" s="8">
        <v>-1.1890118901189</v>
      </c>
      <c r="BI173" s="8">
        <v>-0.165975103734445</v>
      </c>
      <c r="BJ173" s="8">
        <v>4.53034081463008</v>
      </c>
      <c r="BK173" s="8">
        <v>2.9423459244533</v>
      </c>
      <c r="BL173" s="8">
        <v>7.37736577829278</v>
      </c>
      <c r="BM173" s="8">
        <v>0.287769784172652</v>
      </c>
      <c r="BN173" s="8">
        <v>0</v>
      </c>
      <c r="BO173" s="8">
        <v>-2.40315638450502</v>
      </c>
      <c r="BP173" s="8">
        <v>0.992282249173109</v>
      </c>
      <c r="BQ173" s="8">
        <v>0.691411935953422</v>
      </c>
      <c r="BR173" s="8">
        <v>-1.40946873870618</v>
      </c>
      <c r="BS173" s="8">
        <v>-3.11583577712611</v>
      </c>
      <c r="BT173" s="8">
        <v>1.43776012107452</v>
      </c>
      <c r="BU173" s="8">
        <v>6.86311077955988</v>
      </c>
      <c r="BV173" s="8">
        <v>1.8150087260035</v>
      </c>
      <c r="BW173" s="8">
        <v>3.87384298937264</v>
      </c>
      <c r="BX173" s="8">
        <v>0.792079207920783</v>
      </c>
      <c r="BY173" s="8">
        <v>-2.48853962017025</v>
      </c>
      <c r="BZ173" s="8">
        <v>1.30960376091336</v>
      </c>
      <c r="CA173" s="8">
        <v>-2.35333112363274</v>
      </c>
      <c r="CB173" s="8">
        <v>-0.882552613713525</v>
      </c>
      <c r="CC173" s="8">
        <v>-3.35616438356163</v>
      </c>
      <c r="CD173" s="8">
        <v>5.10276399716513</v>
      </c>
      <c r="CE173" s="8">
        <v>10.0134861766689</v>
      </c>
      <c r="CF173" s="8">
        <v>4.10665032178975</v>
      </c>
      <c r="CG173" s="8">
        <v>4.59228731233443</v>
      </c>
      <c r="CH173" s="8">
        <v>8.07768083309878</v>
      </c>
      <c r="CI173" s="8">
        <v>10</v>
      </c>
      <c r="CJ173" s="8">
        <v>1.08901515151515</v>
      </c>
      <c r="CK173" s="8">
        <v>-5.40983606557377</v>
      </c>
      <c r="CL173" s="8">
        <v>10.0024758603615</v>
      </c>
      <c r="CM173" s="8">
        <v>9.9932478055368</v>
      </c>
      <c r="CN173" s="8">
        <v>10.0061387354205</v>
      </c>
      <c r="CO173" s="8">
        <v>-5.91517857142858</v>
      </c>
      <c r="CP173" s="8">
        <v>-1.77935943060498</v>
      </c>
      <c r="CQ173" s="8">
        <v>-3.92512077294687</v>
      </c>
      <c r="CR173" s="8">
        <v>-8.1081081081081</v>
      </c>
      <c r="CS173" s="8">
        <v>-2.87277701778385</v>
      </c>
      <c r="CT173" s="8">
        <v>0.845070422535208</v>
      </c>
      <c r="CU173" s="8">
        <v>5.47020484171323</v>
      </c>
      <c r="CV173" s="8">
        <v>-7.72456411388215</v>
      </c>
      <c r="CW173" s="8">
        <v>3.01363310212867</v>
      </c>
      <c r="CX173" s="8">
        <v>10.0069654051544</v>
      </c>
      <c r="CY173" s="8">
        <v>1.3507809202195</v>
      </c>
      <c r="CZ173" s="8">
        <v>9.99583506872135</v>
      </c>
      <c r="DA173" s="8">
        <v>-1.1927300265051</v>
      </c>
      <c r="DB173" s="8">
        <v>4.52367253335875</v>
      </c>
      <c r="DC173" s="8">
        <v>9.994498441225</v>
      </c>
      <c r="DD173" s="8">
        <v>-1.68389463154384</v>
      </c>
      <c r="DE173" s="8">
        <v>-10.005087332542</v>
      </c>
      <c r="DF173" s="8">
        <v>3.18447333710194</v>
      </c>
      <c r="DG173" s="8">
        <v>4.9671292914536</v>
      </c>
      <c r="DH173" s="8">
        <v>-3.54906054279749</v>
      </c>
      <c r="DI173" s="8">
        <f>[1]!s_Dq_pctchange($B173,DI$1)</f>
        <v>-2.92207792207792</v>
      </c>
      <c r="DJ173" s="2"/>
    </row>
    <row r="174" spans="1:114">
      <c r="A174" s="2" t="s">
        <v>288</v>
      </c>
      <c r="B174" s="2" t="s">
        <v>311</v>
      </c>
      <c r="C174" s="2" t="s">
        <v>312</v>
      </c>
      <c r="D174" s="8">
        <v>-1.27388535031848</v>
      </c>
      <c r="E174" s="8">
        <v>0.322580645161285</v>
      </c>
      <c r="F174" s="8">
        <v>3.53697749196143</v>
      </c>
      <c r="G174" s="8">
        <v>-0.465838509316769</v>
      </c>
      <c r="H174" s="8">
        <v>0.936037441497644</v>
      </c>
      <c r="I174" s="8">
        <v>-0.463678516228733</v>
      </c>
      <c r="J174" s="8">
        <v>0.15527950310558</v>
      </c>
      <c r="K174" s="8">
        <v>-1.70542635658914</v>
      </c>
      <c r="L174" s="8">
        <v>1.26182965299684</v>
      </c>
      <c r="M174" s="8">
        <v>0.778816199376941</v>
      </c>
      <c r="N174" s="8">
        <v>-1.39103554868624</v>
      </c>
      <c r="O174" s="8">
        <v>1.09717868338558</v>
      </c>
      <c r="P174" s="8">
        <v>10.077519379845</v>
      </c>
      <c r="Q174" s="8">
        <v>-1.9718309859155</v>
      </c>
      <c r="R174" s="8">
        <v>-0.43103448275862</v>
      </c>
      <c r="S174" s="8">
        <v>1.01010101010101</v>
      </c>
      <c r="T174" s="8">
        <v>1.99999999999999</v>
      </c>
      <c r="U174" s="8">
        <v>-1.1204481792717</v>
      </c>
      <c r="V174" s="8">
        <v>1.69971671388102</v>
      </c>
      <c r="W174" s="8">
        <v>-3.06406685236769</v>
      </c>
      <c r="X174" s="8">
        <v>1.00574712643678</v>
      </c>
      <c r="Y174" s="8">
        <v>-3.41394025604551</v>
      </c>
      <c r="Z174" s="8">
        <v>2.79823269513991</v>
      </c>
      <c r="AA174" s="8">
        <v>3.58166189111748</v>
      </c>
      <c r="AB174" s="8">
        <v>-0.968188105117568</v>
      </c>
      <c r="AC174" s="8">
        <v>4.74860335195531</v>
      </c>
      <c r="AD174" s="8">
        <v>8.53333333333333</v>
      </c>
      <c r="AE174" s="8">
        <v>2.7027027027027</v>
      </c>
      <c r="AF174" s="8">
        <v>-0.478468899521523</v>
      </c>
      <c r="AG174" s="8">
        <v>-0.961538461538467</v>
      </c>
      <c r="AH174" s="8">
        <v>-2.91262135922331</v>
      </c>
      <c r="AI174" s="8">
        <v>5.125</v>
      </c>
      <c r="AJ174" s="8">
        <v>3.09155766944114</v>
      </c>
      <c r="AK174" s="8">
        <v>2.76816608996539</v>
      </c>
      <c r="AL174" s="8">
        <v>-1.68350168350167</v>
      </c>
      <c r="AM174" s="8">
        <v>8.44748858447488</v>
      </c>
      <c r="AN174" s="8">
        <v>4.94736842105264</v>
      </c>
      <c r="AO174" s="8">
        <v>4.31293881644934</v>
      </c>
      <c r="AP174" s="8">
        <v>-1.82692307692306</v>
      </c>
      <c r="AQ174" s="8">
        <v>6.95396669931438</v>
      </c>
      <c r="AR174" s="8">
        <v>-7.96703296703296</v>
      </c>
      <c r="AS174" s="8">
        <v>4.87562189054726</v>
      </c>
      <c r="AT174" s="8">
        <v>-1.70777988614802</v>
      </c>
      <c r="AU174" s="8">
        <v>1.35135135135137</v>
      </c>
      <c r="AV174" s="8">
        <v>-6.57142857142857</v>
      </c>
      <c r="AW174" s="8">
        <v>9.98980632008153</v>
      </c>
      <c r="AX174" s="8">
        <v>-1.29749768303985</v>
      </c>
      <c r="AY174" s="8">
        <v>1.40845070422536</v>
      </c>
      <c r="AZ174" s="8">
        <v>-1.94444444444445</v>
      </c>
      <c r="BA174" s="8">
        <v>-3.2105760151086</v>
      </c>
      <c r="BB174" s="8">
        <v>-9.65853658536584</v>
      </c>
      <c r="BC174" s="8">
        <v>10.0431965442764</v>
      </c>
      <c r="BD174" s="8">
        <v>10.0098135426889</v>
      </c>
      <c r="BE174" s="8">
        <v>1.42729705619981</v>
      </c>
      <c r="BF174" s="8">
        <v>1.67106420404573</v>
      </c>
      <c r="BG174" s="8">
        <v>-1.90311418685122</v>
      </c>
      <c r="BH174" s="8">
        <v>-4.40917107583774</v>
      </c>
      <c r="BI174" s="8">
        <v>6.36531365313653</v>
      </c>
      <c r="BJ174" s="8">
        <v>-4.59670424978316</v>
      </c>
      <c r="BK174" s="8">
        <v>-3.36363636363636</v>
      </c>
      <c r="BL174" s="8">
        <v>3.10442144873001</v>
      </c>
      <c r="BM174" s="8">
        <v>6.20437956204379</v>
      </c>
      <c r="BN174" s="8">
        <v>3.69415807560137</v>
      </c>
      <c r="BO174" s="8">
        <v>1.90555095277549</v>
      </c>
      <c r="BP174" s="8">
        <v>-0.569105691056912</v>
      </c>
      <c r="BQ174" s="8">
        <v>-0.327064595257573</v>
      </c>
      <c r="BR174" s="8">
        <v>10.0082034454471</v>
      </c>
      <c r="BS174" s="8">
        <v>4.39970171513796</v>
      </c>
      <c r="BT174" s="8">
        <v>-3.92857142857144</v>
      </c>
      <c r="BU174" s="8">
        <v>0.074349442379198</v>
      </c>
      <c r="BV174" s="8">
        <v>3.71471025260029</v>
      </c>
      <c r="BW174" s="8">
        <v>2.00573065902579</v>
      </c>
      <c r="BX174" s="8">
        <v>-5.12640449438203</v>
      </c>
      <c r="BY174" s="8">
        <v>-0.296076980014799</v>
      </c>
      <c r="BZ174" s="8">
        <v>-2.07869339272459</v>
      </c>
      <c r="CA174" s="8">
        <v>-1.44048521607277</v>
      </c>
      <c r="CB174" s="8">
        <v>-0.461538461538475</v>
      </c>
      <c r="CC174" s="8">
        <v>3.09119010819166</v>
      </c>
      <c r="CD174" s="8">
        <v>1.4992503748126</v>
      </c>
      <c r="CE174" s="8">
        <v>-0.812407680945343</v>
      </c>
      <c r="CF174" s="8">
        <v>-1.7125837676843</v>
      </c>
      <c r="CG174" s="8">
        <v>-8.10606060606059</v>
      </c>
      <c r="CH174" s="8">
        <v>-0.329760923330595</v>
      </c>
      <c r="CI174" s="8">
        <v>-8.18858560794045</v>
      </c>
      <c r="CJ174" s="8">
        <v>10</v>
      </c>
      <c r="CK174" s="8">
        <v>-3.35790335790335</v>
      </c>
      <c r="CL174" s="8">
        <v>0.847457627118637</v>
      </c>
      <c r="CM174" s="8">
        <v>0.924369747899155</v>
      </c>
      <c r="CN174" s="8">
        <v>1.99833472106577</v>
      </c>
      <c r="CO174" s="8">
        <v>-3.59183673469388</v>
      </c>
      <c r="CP174" s="8">
        <v>9.99153259949196</v>
      </c>
      <c r="CQ174" s="8">
        <v>-1.92455735180908</v>
      </c>
      <c r="CR174" s="8">
        <v>-4.31711145996861</v>
      </c>
      <c r="CS174" s="8">
        <v>-5.82444626743231</v>
      </c>
      <c r="CT174" s="8">
        <v>1.9163763066202</v>
      </c>
      <c r="CU174" s="8">
        <v>-5.72649572649573</v>
      </c>
      <c r="CV174" s="8">
        <v>-3.17316409791477</v>
      </c>
      <c r="CW174" s="8">
        <v>-0.187265917603002</v>
      </c>
      <c r="CX174" s="8">
        <v>0.469043151969995</v>
      </c>
      <c r="CY174" s="8">
        <v>4.57516339869279</v>
      </c>
      <c r="CZ174" s="8">
        <v>-3.21428571428571</v>
      </c>
      <c r="DA174" s="8">
        <v>-6.82656826568265</v>
      </c>
      <c r="DB174" s="8">
        <v>4.65346534653466</v>
      </c>
      <c r="DC174" s="8">
        <v>1.32450331125828</v>
      </c>
      <c r="DD174" s="8">
        <v>-1.49393090569562</v>
      </c>
      <c r="DE174" s="8">
        <v>-3.7914691943128</v>
      </c>
      <c r="DF174" s="8">
        <v>1.9704433497537</v>
      </c>
      <c r="DG174" s="8">
        <v>6.28019323671498</v>
      </c>
      <c r="DH174" s="8">
        <v>-2.0909090909091</v>
      </c>
      <c r="DI174" s="8">
        <f>[1]!s_Dq_pctchange($B174,DI$1)</f>
        <v>-0.557103064066834</v>
      </c>
      <c r="DJ174" s="2"/>
    </row>
    <row r="175" spans="1:114">
      <c r="A175" s="2" t="s">
        <v>288</v>
      </c>
      <c r="B175" s="2" t="s">
        <v>313</v>
      </c>
      <c r="C175" s="2" t="s">
        <v>314</v>
      </c>
      <c r="D175" s="8">
        <v>-2.75229357798165</v>
      </c>
      <c r="E175" s="8">
        <v>3.34476843910805</v>
      </c>
      <c r="F175" s="8">
        <v>9.37759336099585</v>
      </c>
      <c r="G175" s="8">
        <v>1.51745068285281</v>
      </c>
      <c r="H175" s="8">
        <v>-2.46636771300449</v>
      </c>
      <c r="I175" s="8">
        <v>-2.60536398467433</v>
      </c>
      <c r="J175" s="8">
        <v>4.4059795436664</v>
      </c>
      <c r="K175" s="8">
        <v>-3.6925395629239</v>
      </c>
      <c r="L175" s="8">
        <v>1.1737089201878</v>
      </c>
      <c r="M175" s="8">
        <v>-0.232018561484915</v>
      </c>
      <c r="N175" s="8">
        <v>1.93798449612403</v>
      </c>
      <c r="O175" s="8">
        <v>2.12927756653992</v>
      </c>
      <c r="P175" s="8">
        <v>1.93596425912137</v>
      </c>
      <c r="Q175" s="8">
        <v>-2.77574872169466</v>
      </c>
      <c r="R175" s="8">
        <v>0.22539444027047</v>
      </c>
      <c r="S175" s="8">
        <v>3.89805097451275</v>
      </c>
      <c r="T175" s="8">
        <v>-3.60750360750361</v>
      </c>
      <c r="U175" s="8">
        <v>-4.11676646706586</v>
      </c>
      <c r="V175" s="8">
        <v>4.2935206869633</v>
      </c>
      <c r="W175" s="8">
        <v>-1.87125748502994</v>
      </c>
      <c r="X175" s="8">
        <v>-6.71243325705567</v>
      </c>
      <c r="Y175" s="8">
        <v>-6.2959934587081</v>
      </c>
      <c r="Z175" s="8">
        <v>4.10122164048865</v>
      </c>
      <c r="AA175" s="8">
        <v>3.35289186923721</v>
      </c>
      <c r="AB175" s="8">
        <v>-3.64963503649634</v>
      </c>
      <c r="AC175" s="8">
        <v>2.77777777777778</v>
      </c>
      <c r="AD175" s="8">
        <v>1.71990171990171</v>
      </c>
      <c r="AE175" s="8">
        <v>-2.33494363929146</v>
      </c>
      <c r="AF175" s="8">
        <v>0.412201154163226</v>
      </c>
      <c r="AG175" s="8">
        <v>-0.574712643678166</v>
      </c>
      <c r="AH175" s="8">
        <v>-2.89017341040462</v>
      </c>
      <c r="AI175" s="8">
        <v>5.52721088435375</v>
      </c>
      <c r="AJ175" s="8">
        <v>19.9838839645447</v>
      </c>
      <c r="AK175" s="8">
        <v>-4.0295500335796</v>
      </c>
      <c r="AL175" s="8">
        <v>1.25962211336601</v>
      </c>
      <c r="AM175" s="8">
        <v>-2.34968901174844</v>
      </c>
      <c r="AN175" s="8">
        <v>-5.09554140127389</v>
      </c>
      <c r="AO175" s="8">
        <v>0.596569724086506</v>
      </c>
      <c r="AP175" s="8">
        <v>0.889547813194946</v>
      </c>
      <c r="AQ175" s="8">
        <v>1.54298310066129</v>
      </c>
      <c r="AR175" s="8">
        <v>-1.5918958031838</v>
      </c>
      <c r="AS175" s="8">
        <v>-0.220588235294102</v>
      </c>
      <c r="AT175" s="8">
        <v>2.57921886514369</v>
      </c>
      <c r="AU175" s="8">
        <v>-2.58620689655171</v>
      </c>
      <c r="AV175" s="8">
        <v>-3.24483775811211</v>
      </c>
      <c r="AW175" s="8">
        <v>-0.762195121951221</v>
      </c>
      <c r="AX175" s="8">
        <v>-3.1490015360983</v>
      </c>
      <c r="AY175" s="8">
        <v>-0.31720856463124</v>
      </c>
      <c r="AZ175" s="8">
        <v>-4.45505171042165</v>
      </c>
      <c r="BA175" s="8">
        <v>-2.41465445462114</v>
      </c>
      <c r="BB175" s="8">
        <v>-4.94880546075085</v>
      </c>
      <c r="BC175" s="8">
        <v>2.15439856373429</v>
      </c>
      <c r="BD175" s="8">
        <v>1.58172231985941</v>
      </c>
      <c r="BE175" s="8">
        <v>-3.46020761245675</v>
      </c>
      <c r="BF175" s="8">
        <v>2.41935483870967</v>
      </c>
      <c r="BG175" s="8">
        <v>0.174978127734031</v>
      </c>
      <c r="BH175" s="8">
        <v>-2.62008733624453</v>
      </c>
      <c r="BI175" s="8">
        <v>1.25560538116592</v>
      </c>
      <c r="BJ175" s="8">
        <v>-2.56864481842338</v>
      </c>
      <c r="BK175" s="8">
        <v>1.45454545454545</v>
      </c>
      <c r="BL175" s="8">
        <v>19.9820788530466</v>
      </c>
      <c r="BM175" s="8">
        <v>5.07841672890217</v>
      </c>
      <c r="BN175" s="8">
        <v>-4.54868514570007</v>
      </c>
      <c r="BO175" s="8">
        <v>0.297840655249449</v>
      </c>
      <c r="BP175" s="8">
        <v>4.30586488492947</v>
      </c>
      <c r="BQ175" s="8">
        <v>-0.925266903914601</v>
      </c>
      <c r="BR175" s="8">
        <v>-3.01724137931034</v>
      </c>
      <c r="BS175" s="8">
        <v>2.66666666666666</v>
      </c>
      <c r="BT175" s="8">
        <v>0.505050505050498</v>
      </c>
      <c r="BU175" s="8">
        <v>5.16870064608759</v>
      </c>
      <c r="BV175" s="8">
        <v>-2.25255972696246</v>
      </c>
      <c r="BW175" s="8">
        <v>0.837988826815642</v>
      </c>
      <c r="BX175" s="8">
        <v>-1.03878116343491</v>
      </c>
      <c r="BY175" s="8">
        <v>5.31840447865643</v>
      </c>
      <c r="BZ175" s="8">
        <v>-1.32890365448507</v>
      </c>
      <c r="CA175" s="8">
        <v>0</v>
      </c>
      <c r="CB175" s="8">
        <v>5.31986531986534</v>
      </c>
      <c r="CC175" s="8">
        <v>-2.94117647058825</v>
      </c>
      <c r="CD175" s="8">
        <v>3.95256916996048</v>
      </c>
      <c r="CE175" s="8">
        <v>-2.21799746514575</v>
      </c>
      <c r="CF175" s="8">
        <v>-4.21257290991575</v>
      </c>
      <c r="CG175" s="8">
        <v>3.17997293640054</v>
      </c>
      <c r="CH175" s="8">
        <v>-1.37704918032788</v>
      </c>
      <c r="CI175" s="8">
        <v>0.731382978723427</v>
      </c>
      <c r="CJ175" s="8">
        <v>1.78217821782177</v>
      </c>
      <c r="CK175" s="8">
        <v>2.85343709468223</v>
      </c>
      <c r="CL175" s="8">
        <v>-4.35056746532155</v>
      </c>
      <c r="CM175" s="8">
        <v>0.0659195781146883</v>
      </c>
      <c r="CN175" s="8">
        <v>1.11989459815548</v>
      </c>
      <c r="CO175" s="8">
        <v>-6.58835101333614</v>
      </c>
      <c r="CP175" s="8">
        <v>6.21508379888269</v>
      </c>
      <c r="CQ175" s="8">
        <v>-1.5121630506246</v>
      </c>
      <c r="CR175" s="8">
        <v>6.40854472630173</v>
      </c>
      <c r="CS175" s="8">
        <v>2.07026348808031</v>
      </c>
      <c r="CT175" s="8">
        <v>7.49846342962506</v>
      </c>
      <c r="CU175" s="8">
        <v>-10.0057175528873</v>
      </c>
      <c r="CV175" s="8">
        <v>-0.444726810673453</v>
      </c>
      <c r="CW175" s="8">
        <v>-5.04148053605615</v>
      </c>
      <c r="CX175" s="8">
        <v>10.4166666666667</v>
      </c>
      <c r="CY175" s="8">
        <v>2.37370663420573</v>
      </c>
      <c r="CZ175" s="8">
        <v>-0.416171224732471</v>
      </c>
      <c r="DA175" s="8">
        <v>-3.64179104477612</v>
      </c>
      <c r="DB175" s="8">
        <v>9.35563816604707</v>
      </c>
      <c r="DC175" s="8">
        <v>1.92634560906516</v>
      </c>
      <c r="DD175" s="8">
        <v>-0.667037242912708</v>
      </c>
      <c r="DE175" s="8">
        <v>-7.5545607162843</v>
      </c>
      <c r="DF175" s="8">
        <v>6.2953995157385</v>
      </c>
      <c r="DG175" s="8">
        <v>7.28929384965833</v>
      </c>
      <c r="DH175" s="8">
        <v>8.54564755838639</v>
      </c>
      <c r="DI175" s="8">
        <f>[1]!s_Dq_pctchange($B175,DI$1)</f>
        <v>-3.08068459657701</v>
      </c>
      <c r="DJ175" s="2"/>
    </row>
    <row r="176" spans="1:114">
      <c r="A176" s="2" t="s">
        <v>288</v>
      </c>
      <c r="B176" s="2" t="s">
        <v>315</v>
      </c>
      <c r="C176" s="2" t="s">
        <v>316</v>
      </c>
      <c r="D176" s="8">
        <v>-1.54506437768241</v>
      </c>
      <c r="E176" s="8">
        <v>1.2205754141238</v>
      </c>
      <c r="F176" s="8">
        <v>6.28768303186909</v>
      </c>
      <c r="G176" s="8">
        <v>-1.13452188006484</v>
      </c>
      <c r="H176" s="8">
        <v>3.52459016393444</v>
      </c>
      <c r="I176" s="8">
        <v>-3.4837688044339</v>
      </c>
      <c r="J176" s="8">
        <v>-0.492206726825252</v>
      </c>
      <c r="K176" s="8">
        <v>-0.41220115416324</v>
      </c>
      <c r="L176" s="8">
        <v>0.662251655629131</v>
      </c>
      <c r="M176" s="8">
        <v>1.8092105263158</v>
      </c>
      <c r="N176" s="8">
        <v>1.45395799676899</v>
      </c>
      <c r="O176" s="8">
        <v>2.70700636942674</v>
      </c>
      <c r="P176" s="8">
        <v>2.71317829457363</v>
      </c>
      <c r="Q176" s="8">
        <v>-1.20754716981132</v>
      </c>
      <c r="R176" s="8">
        <v>2.13903743315509</v>
      </c>
      <c r="S176" s="8">
        <v>0.224382946896037</v>
      </c>
      <c r="T176" s="8">
        <v>-0.447761194029854</v>
      </c>
      <c r="U176" s="8">
        <v>-0.374812593703156</v>
      </c>
      <c r="V176" s="8">
        <v>2.10684725357412</v>
      </c>
      <c r="W176" s="8">
        <v>-1.84229918938835</v>
      </c>
      <c r="X176" s="8">
        <v>-3.15315315315316</v>
      </c>
      <c r="Y176" s="8">
        <v>-9.30232558139536</v>
      </c>
      <c r="Z176" s="8">
        <v>2.9059829059829</v>
      </c>
      <c r="AA176" s="8">
        <v>1.66112956810633</v>
      </c>
      <c r="AB176" s="8">
        <v>-1.63398692810459</v>
      </c>
      <c r="AC176" s="8">
        <v>3.07308970099669</v>
      </c>
      <c r="AD176" s="8">
        <v>2.65914585012087</v>
      </c>
      <c r="AE176" s="8">
        <v>-0.863422291993714</v>
      </c>
      <c r="AF176" s="8">
        <v>3.32541567695962</v>
      </c>
      <c r="AG176" s="8">
        <v>-1.60919540229886</v>
      </c>
      <c r="AH176" s="8">
        <v>-2.02492211838006</v>
      </c>
      <c r="AI176" s="8">
        <v>6.35930047694755</v>
      </c>
      <c r="AJ176" s="8">
        <v>2.24215246636769</v>
      </c>
      <c r="AK176" s="8">
        <v>-0.365497076023383</v>
      </c>
      <c r="AL176" s="8">
        <v>0.366837857666903</v>
      </c>
      <c r="AM176" s="8">
        <v>-0.21929824561402</v>
      </c>
      <c r="AN176" s="8">
        <v>-4.46886446886448</v>
      </c>
      <c r="AO176" s="8">
        <v>-2.99079754601227</v>
      </c>
      <c r="AP176" s="8">
        <v>2.05533596837945</v>
      </c>
      <c r="AQ176" s="8">
        <v>1.93648334624323</v>
      </c>
      <c r="AR176" s="8">
        <v>-3.34346504559272</v>
      </c>
      <c r="AS176" s="8">
        <v>0</v>
      </c>
      <c r="AT176" s="8">
        <v>3.14465408805031</v>
      </c>
      <c r="AU176" s="8">
        <v>2.36280487804879</v>
      </c>
      <c r="AV176" s="8">
        <v>-2.23380491437081</v>
      </c>
      <c r="AW176" s="8">
        <v>-4.72201066260472</v>
      </c>
      <c r="AX176" s="8">
        <v>-3.67705835331735</v>
      </c>
      <c r="AY176" s="8">
        <v>-0.414937759336108</v>
      </c>
      <c r="AZ176" s="8">
        <v>-6.83333333333333</v>
      </c>
      <c r="BA176" s="8">
        <v>-2.59391771019676</v>
      </c>
      <c r="BB176" s="8">
        <v>-1.56106519742883</v>
      </c>
      <c r="BC176" s="8">
        <v>1.39925373134327</v>
      </c>
      <c r="BD176" s="8">
        <v>1.74793008279669</v>
      </c>
      <c r="BE176" s="8">
        <v>-1.98915009041592</v>
      </c>
      <c r="BF176" s="8">
        <v>1.38376383763839</v>
      </c>
      <c r="BG176" s="8">
        <v>0.36396724294811</v>
      </c>
      <c r="BH176" s="8">
        <v>-3.08250226654578</v>
      </c>
      <c r="BI176" s="8">
        <v>2.24508886810104</v>
      </c>
      <c r="BJ176" s="8">
        <v>-1.46386093321135</v>
      </c>
      <c r="BK176" s="8">
        <v>-2.97121634168988</v>
      </c>
      <c r="BL176" s="8">
        <v>10.0478468899522</v>
      </c>
      <c r="BM176" s="8">
        <v>3.47826086956521</v>
      </c>
      <c r="BN176" s="8">
        <v>0.336134453781509</v>
      </c>
      <c r="BO176" s="8">
        <v>0.75376884422111</v>
      </c>
      <c r="BP176" s="8">
        <v>0.831255195344989</v>
      </c>
      <c r="BQ176" s="8">
        <v>3.05028854080789</v>
      </c>
      <c r="BR176" s="8">
        <v>-3.43999999999998</v>
      </c>
      <c r="BS176" s="8">
        <v>1.73985086992541</v>
      </c>
      <c r="BT176" s="8">
        <v>-1.4657980456026</v>
      </c>
      <c r="BU176" s="8">
        <v>0.743801652892567</v>
      </c>
      <c r="BV176" s="8">
        <v>1.96882690730106</v>
      </c>
      <c r="BW176" s="8">
        <v>-0.402252614641986</v>
      </c>
      <c r="BX176" s="8">
        <v>0.96930533117931</v>
      </c>
      <c r="BY176" s="8">
        <v>0.799999999999999</v>
      </c>
      <c r="BZ176" s="8">
        <v>-0.714285714285701</v>
      </c>
      <c r="CA176" s="8">
        <v>-0.319744204636287</v>
      </c>
      <c r="CB176" s="8">
        <v>1.92461908580593</v>
      </c>
      <c r="CC176" s="8">
        <v>-1.73092053501181</v>
      </c>
      <c r="CD176" s="8">
        <v>-0.320256204963967</v>
      </c>
      <c r="CE176" s="8">
        <v>-4.41767068273093</v>
      </c>
      <c r="CF176" s="8">
        <v>0.420168067226881</v>
      </c>
      <c r="CG176" s="8">
        <v>4.26778242677827</v>
      </c>
      <c r="CH176" s="8">
        <v>0.1605136436597</v>
      </c>
      <c r="CI176" s="8">
        <v>0.160256410256399</v>
      </c>
      <c r="CJ176" s="8">
        <v>-2.55999999999999</v>
      </c>
      <c r="CK176" s="8">
        <v>-2.13464696223317</v>
      </c>
      <c r="CL176" s="8">
        <v>-1.84563758389262</v>
      </c>
      <c r="CM176" s="8">
        <v>2.13675213675213</v>
      </c>
      <c r="CN176" s="8">
        <v>2.84518828451884</v>
      </c>
      <c r="CO176" s="8">
        <v>-1.95280716029292</v>
      </c>
      <c r="CP176" s="8">
        <v>10.0414937759336</v>
      </c>
      <c r="CQ176" s="8">
        <v>-1.20663650075415</v>
      </c>
      <c r="CR176" s="8">
        <v>-0.229007633587788</v>
      </c>
      <c r="CS176" s="8">
        <v>-3.82555470543228</v>
      </c>
      <c r="CT176" s="8">
        <v>-0.397772474144798</v>
      </c>
      <c r="CU176" s="8">
        <v>-3.75399361022364</v>
      </c>
      <c r="CV176" s="8">
        <v>10.0414937759336</v>
      </c>
      <c r="CW176" s="8">
        <v>-1.2820512820513</v>
      </c>
      <c r="CX176" s="8">
        <v>10.0076394194041</v>
      </c>
      <c r="CY176" s="8">
        <v>-0.555555555555549</v>
      </c>
      <c r="CZ176" s="8">
        <v>0.628491620111736</v>
      </c>
      <c r="DA176" s="8">
        <v>-5.75988896599585</v>
      </c>
      <c r="DB176" s="8">
        <v>10.0147275405007</v>
      </c>
      <c r="DC176" s="8">
        <v>-0.0669344042838122</v>
      </c>
      <c r="DD176" s="8">
        <v>-3.5738361864961</v>
      </c>
      <c r="DE176" s="8">
        <v>0.419580419580413</v>
      </c>
      <c r="DF176" s="8">
        <v>5.43175487465182</v>
      </c>
      <c r="DG176" s="8">
        <v>5.08586525759577</v>
      </c>
      <c r="DH176" s="8">
        <v>0.50282840980516</v>
      </c>
      <c r="DI176" s="8">
        <f>[1]!s_Dq_pctchange($B176,DI$1)</f>
        <v>-3.81488430268918</v>
      </c>
      <c r="DJ176" s="2"/>
    </row>
    <row r="177" spans="1:114">
      <c r="A177" s="2" t="s">
        <v>288</v>
      </c>
      <c r="B177" s="2" t="s">
        <v>317</v>
      </c>
      <c r="C177" s="2" t="s">
        <v>318</v>
      </c>
      <c r="D177" s="8">
        <v>-0.892857142857147</v>
      </c>
      <c r="E177" s="8">
        <v>0.468468468468458</v>
      </c>
      <c r="F177" s="8">
        <v>0.609756097560981</v>
      </c>
      <c r="G177" s="8">
        <v>5.16934046345811</v>
      </c>
      <c r="H177" s="8">
        <v>-2.23728813559321</v>
      </c>
      <c r="I177" s="8">
        <v>-0.0693481276005544</v>
      </c>
      <c r="J177" s="8">
        <v>2.29007633587785</v>
      </c>
      <c r="K177" s="8">
        <v>3.32428765264588</v>
      </c>
      <c r="L177" s="8">
        <v>-1.24753775443205</v>
      </c>
      <c r="M177" s="8">
        <v>-0.365691489361708</v>
      </c>
      <c r="N177" s="8">
        <v>-0.70070070070069</v>
      </c>
      <c r="O177" s="8">
        <v>2.18413978494623</v>
      </c>
      <c r="P177" s="8">
        <v>0.756330154554427</v>
      </c>
      <c r="Q177" s="8">
        <v>0.685378590078333</v>
      </c>
      <c r="R177" s="8">
        <v>-1.10210696920584</v>
      </c>
      <c r="S177" s="8">
        <v>-1.67158308751229</v>
      </c>
      <c r="T177" s="8">
        <v>4.26666666666666</v>
      </c>
      <c r="U177" s="8">
        <v>1.59846547314579</v>
      </c>
      <c r="V177" s="8">
        <v>0.818124606670858</v>
      </c>
      <c r="W177" s="8">
        <v>-1.84144818976279</v>
      </c>
      <c r="X177" s="8">
        <v>3.56120826709062</v>
      </c>
      <c r="Y177" s="8">
        <v>-6.01780779858766</v>
      </c>
      <c r="Z177" s="8">
        <v>5.749754982032</v>
      </c>
      <c r="AA177" s="8">
        <v>-1.66821130676552</v>
      </c>
      <c r="AB177" s="8">
        <v>-1.60226201696513</v>
      </c>
      <c r="AC177" s="8">
        <v>-0.542784163473823</v>
      </c>
      <c r="AD177" s="8">
        <v>5.13643659711076</v>
      </c>
      <c r="AE177" s="8">
        <v>-1.61832061068702</v>
      </c>
      <c r="AF177" s="8">
        <v>1.76908752327747</v>
      </c>
      <c r="AG177" s="8">
        <v>1.34187252211039</v>
      </c>
      <c r="AH177" s="8">
        <v>-3.25007523322299</v>
      </c>
      <c r="AI177" s="8">
        <v>1.71073094867808</v>
      </c>
      <c r="AJ177" s="8">
        <v>1.68195718654434</v>
      </c>
      <c r="AK177" s="8">
        <v>2.07518796992481</v>
      </c>
      <c r="AL177" s="8">
        <v>-0.324101355332946</v>
      </c>
      <c r="AM177" s="8">
        <v>-0.206916937629329</v>
      </c>
      <c r="AN177" s="8">
        <v>-4.41350710900473</v>
      </c>
      <c r="AO177" s="8">
        <v>-1.67338084908584</v>
      </c>
      <c r="AP177" s="8">
        <v>0.031515915537339</v>
      </c>
      <c r="AQ177" s="8">
        <v>-0.504095778197855</v>
      </c>
      <c r="AR177" s="8">
        <v>-5.95313489550348</v>
      </c>
      <c r="AS177" s="8">
        <v>0.707070707070711</v>
      </c>
      <c r="AT177" s="8">
        <v>-0.26746907388833</v>
      </c>
      <c r="AU177" s="8">
        <v>9.98994301039223</v>
      </c>
      <c r="AV177" s="8">
        <v>-1.46296860713199</v>
      </c>
      <c r="AW177" s="8">
        <v>-1.33003402412619</v>
      </c>
      <c r="AX177" s="8">
        <v>-3.88714733542319</v>
      </c>
      <c r="AY177" s="8">
        <v>-1.01108936725375</v>
      </c>
      <c r="AZ177" s="8">
        <v>-1.02141680395387</v>
      </c>
      <c r="BA177" s="8">
        <v>0.266311584553927</v>
      </c>
      <c r="BB177" s="8">
        <v>0.199203187250995</v>
      </c>
      <c r="BC177" s="8">
        <v>2.78330019880716</v>
      </c>
      <c r="BD177" s="8">
        <v>4.25531914893618</v>
      </c>
      <c r="BE177" s="8">
        <v>1.20593692022262</v>
      </c>
      <c r="BF177" s="8">
        <v>-0.183318056828583</v>
      </c>
      <c r="BG177" s="8">
        <v>0.27548209366389</v>
      </c>
      <c r="BH177" s="8">
        <v>0.976800976800986</v>
      </c>
      <c r="BI177" s="8">
        <v>0.604594921402671</v>
      </c>
      <c r="BJ177" s="8">
        <v>-1.77283653846155</v>
      </c>
      <c r="BK177" s="8">
        <v>0.672988681553989</v>
      </c>
      <c r="BL177" s="8">
        <v>5.95563658462473</v>
      </c>
      <c r="BM177" s="8">
        <v>0.229423573272166</v>
      </c>
      <c r="BN177" s="8">
        <v>0.686695278969941</v>
      </c>
      <c r="BO177" s="8">
        <v>-0.511508951406647</v>
      </c>
      <c r="BP177" s="8">
        <v>3.45615538417595</v>
      </c>
      <c r="BQ177" s="8">
        <v>-0.165654334621755</v>
      </c>
      <c r="BR177" s="8">
        <v>-1.35508849557521</v>
      </c>
      <c r="BS177" s="8">
        <v>1.42977291841883</v>
      </c>
      <c r="BT177" s="8">
        <v>4.25649530127143</v>
      </c>
      <c r="BU177" s="8">
        <v>0.636267232237549</v>
      </c>
      <c r="BV177" s="8">
        <v>-8.71970495258168</v>
      </c>
      <c r="BW177" s="8">
        <v>-0.548340548340539</v>
      </c>
      <c r="BX177" s="8">
        <v>-3.36622170632619</v>
      </c>
      <c r="BY177" s="8">
        <v>3.33333333333332</v>
      </c>
      <c r="BZ177" s="8">
        <v>0.406858471374612</v>
      </c>
      <c r="CA177" s="8">
        <v>-1.04196816208394</v>
      </c>
      <c r="CB177" s="8">
        <v>0.55571804621236</v>
      </c>
      <c r="CC177" s="8">
        <v>-1.62885398487493</v>
      </c>
      <c r="CD177" s="8">
        <v>2.63157894736843</v>
      </c>
      <c r="CE177" s="8">
        <v>7.74992797464706</v>
      </c>
      <c r="CF177" s="8">
        <v>-4.54545454545452</v>
      </c>
      <c r="CG177" s="8">
        <v>2.6330532212885</v>
      </c>
      <c r="CH177" s="8">
        <v>3.05676855895196</v>
      </c>
      <c r="CI177" s="8">
        <v>-0.953389830508482</v>
      </c>
      <c r="CJ177" s="8">
        <v>-1.0427807486631</v>
      </c>
      <c r="CK177" s="8">
        <v>-0.621453661172647</v>
      </c>
      <c r="CL177" s="8">
        <v>0.924415443175635</v>
      </c>
      <c r="CM177" s="8">
        <v>-0.646551724137916</v>
      </c>
      <c r="CN177" s="8">
        <v>5.88394793926245</v>
      </c>
      <c r="CO177" s="8">
        <v>-4.02048655569782</v>
      </c>
      <c r="CP177" s="8">
        <v>4.00213447171826</v>
      </c>
      <c r="CQ177" s="8">
        <v>-1.97537198563365</v>
      </c>
      <c r="CR177" s="8">
        <v>-2.22454854750065</v>
      </c>
      <c r="CS177" s="8">
        <v>-3.66702355460385</v>
      </c>
      <c r="CT177" s="8">
        <v>0.750208391219773</v>
      </c>
      <c r="CU177" s="8">
        <v>-2.64754550468836</v>
      </c>
      <c r="CV177" s="8">
        <v>-1.89801699716712</v>
      </c>
      <c r="CW177" s="8">
        <v>-2.39676580999136</v>
      </c>
      <c r="CX177" s="8">
        <v>1.06508875739646</v>
      </c>
      <c r="CY177" s="8">
        <v>-1.17096018735364</v>
      </c>
      <c r="CZ177" s="8">
        <v>0.207345971563987</v>
      </c>
      <c r="DA177" s="8">
        <v>-7.0056163168785</v>
      </c>
      <c r="DB177" s="8">
        <v>3.49650349650349</v>
      </c>
      <c r="DC177" s="8">
        <v>7.37100737100736</v>
      </c>
      <c r="DD177" s="8">
        <v>-1.02974828375286</v>
      </c>
      <c r="DE177" s="8">
        <v>-0.0578034682081054</v>
      </c>
      <c r="DF177" s="8">
        <v>5.4945054945055</v>
      </c>
      <c r="DG177" s="8">
        <v>2.1107456140351</v>
      </c>
      <c r="DH177" s="8">
        <v>0.134228187919456</v>
      </c>
      <c r="DI177" s="8">
        <f>[1]!s_Dq_pctchange($B177,DI$1)</f>
        <v>-0.187667560321721</v>
      </c>
      <c r="DJ177" s="2"/>
    </row>
    <row r="178" spans="1:114">
      <c r="A178" s="2" t="s">
        <v>288</v>
      </c>
      <c r="B178" s="2" t="s">
        <v>319</v>
      </c>
      <c r="C178" s="2" t="s">
        <v>320</v>
      </c>
      <c r="D178" s="8">
        <v>-0.40322580645163</v>
      </c>
      <c r="E178" s="8">
        <v>-0.404858299595138</v>
      </c>
      <c r="F178" s="8">
        <v>8.8850174216028</v>
      </c>
      <c r="G178" s="8">
        <v>-0.533333333333336</v>
      </c>
      <c r="H178" s="8">
        <v>0.40214477211796</v>
      </c>
      <c r="I178" s="8">
        <v>0.026702269692925</v>
      </c>
      <c r="J178" s="8">
        <v>-2.93646556326749</v>
      </c>
      <c r="K178" s="8">
        <v>5.61056105610561</v>
      </c>
      <c r="L178" s="8">
        <v>2.99479166666668</v>
      </c>
      <c r="M178" s="8">
        <v>2.275600505689</v>
      </c>
      <c r="N178" s="8">
        <v>-0.0988875154511785</v>
      </c>
      <c r="O178" s="8">
        <v>2.69735214055927</v>
      </c>
      <c r="P178" s="8">
        <v>-0.289156626506019</v>
      </c>
      <c r="Q178" s="8">
        <v>0.676655389076824</v>
      </c>
      <c r="R178" s="8">
        <v>1.12818050888143</v>
      </c>
      <c r="S178" s="8">
        <v>0.284832660811768</v>
      </c>
      <c r="T178" s="8">
        <v>2.01183431952664</v>
      </c>
      <c r="U178" s="8">
        <v>-0.76566125290023</v>
      </c>
      <c r="V178" s="8">
        <v>2.08089782557866</v>
      </c>
      <c r="W178" s="8">
        <v>-3.80210719193769</v>
      </c>
      <c r="X178" s="8">
        <v>-3.40476190476191</v>
      </c>
      <c r="Y178" s="8">
        <v>-9.36652699038698</v>
      </c>
      <c r="Z178" s="8">
        <v>3.75305955942344</v>
      </c>
      <c r="AA178" s="8">
        <v>-0.576671035386637</v>
      </c>
      <c r="AB178" s="8">
        <v>-1.79277616662272</v>
      </c>
      <c r="AC178" s="8">
        <v>0.939597315436242</v>
      </c>
      <c r="AD178" s="8">
        <v>2.04787234042552</v>
      </c>
      <c r="AE178" s="8">
        <v>-1.61584571279645</v>
      </c>
      <c r="AF178" s="8">
        <v>2.3841059602649</v>
      </c>
      <c r="AG178" s="8">
        <v>0.336351875808552</v>
      </c>
      <c r="AH178" s="8">
        <v>-2.60443527591542</v>
      </c>
      <c r="AI178" s="8">
        <v>10.0079428117553</v>
      </c>
      <c r="AJ178" s="8">
        <v>5.29482551143202</v>
      </c>
      <c r="AK178" s="8">
        <v>-1.98857142857143</v>
      </c>
      <c r="AL178" s="8">
        <v>0.513059701492542</v>
      </c>
      <c r="AM178" s="8">
        <v>-0.92807424593968</v>
      </c>
      <c r="AN178" s="8">
        <v>-7.79859484777518</v>
      </c>
      <c r="AO178" s="8">
        <v>-0.279400558801129</v>
      </c>
      <c r="AP178" s="8">
        <v>-0.560366785532335</v>
      </c>
      <c r="AQ178" s="8">
        <v>2.61270491803278</v>
      </c>
      <c r="AR178" s="8">
        <v>-2.12181727408886</v>
      </c>
      <c r="AS178" s="8">
        <v>-0.91813312930375</v>
      </c>
      <c r="AT178" s="8">
        <v>1.57014157014158</v>
      </c>
      <c r="AU178" s="8">
        <v>2.23010643689813</v>
      </c>
      <c r="AV178" s="8">
        <v>1.09072880515616</v>
      </c>
      <c r="AW178" s="8">
        <v>-8.50907307503678</v>
      </c>
      <c r="AX178" s="8">
        <v>-5.62851782363978</v>
      </c>
      <c r="AY178" s="8">
        <v>-1.44845214427719</v>
      </c>
      <c r="AZ178" s="8">
        <v>-7.17579250720461</v>
      </c>
      <c r="BA178" s="8">
        <v>-1.27289661595779</v>
      </c>
      <c r="BB178" s="8">
        <v>0.9433962264151</v>
      </c>
      <c r="BC178" s="8">
        <v>-2.08722741433023</v>
      </c>
      <c r="BD178" s="8">
        <v>5.02704422526249</v>
      </c>
      <c r="BE178" s="8">
        <v>-1.12087246289003</v>
      </c>
      <c r="BF178" s="8">
        <v>3.30882352941175</v>
      </c>
      <c r="BG178" s="8">
        <v>1.77935943060499</v>
      </c>
      <c r="BH178" s="8">
        <v>-2.73892773892773</v>
      </c>
      <c r="BI178" s="8">
        <v>0.808867585380457</v>
      </c>
      <c r="BJ178" s="8">
        <v>-2.40713224368499</v>
      </c>
      <c r="BK178" s="8">
        <v>-2.98416565164435</v>
      </c>
      <c r="BL178" s="8">
        <v>3.42121782799751</v>
      </c>
      <c r="BM178" s="8">
        <v>1.18361153262518</v>
      </c>
      <c r="BN178" s="8">
        <v>-1.37972405518895</v>
      </c>
      <c r="BO178" s="8">
        <v>0.486618004866167</v>
      </c>
      <c r="BP178" s="8">
        <v>-0.0605326876513231</v>
      </c>
      <c r="BQ178" s="8">
        <v>-1.1205330102968</v>
      </c>
      <c r="BR178" s="8">
        <v>-2.8177641653905</v>
      </c>
      <c r="BS178" s="8">
        <v>2.33217774976362</v>
      </c>
      <c r="BT178" s="8">
        <v>-2.52540806898675</v>
      </c>
      <c r="BU178" s="8">
        <v>0.189573459715648</v>
      </c>
      <c r="BV178" s="8">
        <v>0.914538000630708</v>
      </c>
      <c r="BW178" s="8">
        <v>0.999999999999996</v>
      </c>
      <c r="BX178" s="8">
        <v>1.23762376237623</v>
      </c>
      <c r="BY178" s="8">
        <v>0.916870415647938</v>
      </c>
      <c r="BZ178" s="8">
        <v>-1.54451847365234</v>
      </c>
      <c r="CA178" s="8">
        <v>0.55367579206397</v>
      </c>
      <c r="CB178" s="8">
        <v>2.6613643315999</v>
      </c>
      <c r="CC178" s="8">
        <v>-2.74135876042909</v>
      </c>
      <c r="CD178" s="8">
        <v>1.53186274509804</v>
      </c>
      <c r="CE178" s="8">
        <v>-3.40977670488836</v>
      </c>
      <c r="CF178" s="8">
        <v>0.531084036238686</v>
      </c>
      <c r="CG178" s="8">
        <v>3.26289620882535</v>
      </c>
      <c r="CH178" s="8">
        <v>1.50466445982546</v>
      </c>
      <c r="CI178" s="8">
        <v>2.84613104061667</v>
      </c>
      <c r="CJ178" s="8">
        <v>-6.2554050158547</v>
      </c>
      <c r="CK178" s="8">
        <v>-1.04551045510456</v>
      </c>
      <c r="CL178" s="8">
        <v>0.0621504039776285</v>
      </c>
      <c r="CM178" s="8">
        <v>-4.90683229813665</v>
      </c>
      <c r="CN178" s="8">
        <v>4.44154147615937</v>
      </c>
      <c r="CO178" s="8">
        <v>-1.84490306441526</v>
      </c>
      <c r="CP178" s="8">
        <v>4.71487734947434</v>
      </c>
      <c r="CQ178" s="8">
        <v>-2.61636750836629</v>
      </c>
      <c r="CR178" s="8">
        <v>5.96688534832867</v>
      </c>
      <c r="CS178" s="8">
        <v>-2.74174528301888</v>
      </c>
      <c r="CT178" s="8">
        <v>-1.12155198545015</v>
      </c>
      <c r="CU178" s="8">
        <v>-4.1692213366033</v>
      </c>
      <c r="CV178" s="8">
        <v>1.18362124120281</v>
      </c>
      <c r="CW178" s="8">
        <v>-1.2646221941195</v>
      </c>
      <c r="CX178" s="8">
        <v>1.18475824527698</v>
      </c>
      <c r="CY178" s="8">
        <v>-6.45569620253165</v>
      </c>
      <c r="CZ178" s="8">
        <v>-0.947225981055471</v>
      </c>
      <c r="DA178" s="8">
        <v>-6.89890710382514</v>
      </c>
      <c r="DB178" s="8">
        <v>5.13573000733676</v>
      </c>
      <c r="DC178" s="8">
        <v>3.80321004884856</v>
      </c>
      <c r="DD178" s="8">
        <v>10.0168067226891</v>
      </c>
      <c r="DE178" s="8">
        <v>4.33852734494348</v>
      </c>
      <c r="DF178" s="8">
        <v>9.04831625183018</v>
      </c>
      <c r="DG178" s="8">
        <v>5.07518796992481</v>
      </c>
      <c r="DH178" s="8">
        <v>-3.91004344492718</v>
      </c>
      <c r="DI178" s="8">
        <f>[1]!s_Dq_pctchange($B178,DI$1)</f>
        <v>2.79255319148936</v>
      </c>
      <c r="DJ178" s="2"/>
    </row>
    <row r="179" spans="1:114">
      <c r="A179" s="2" t="s">
        <v>288</v>
      </c>
      <c r="B179" s="2" t="s">
        <v>321</v>
      </c>
      <c r="C179" s="2" t="s">
        <v>322</v>
      </c>
      <c r="D179" s="8">
        <v>-1.82563338301043</v>
      </c>
      <c r="E179" s="8">
        <v>1.89753320683113</v>
      </c>
      <c r="F179" s="8">
        <v>4.97206703910612</v>
      </c>
      <c r="G179" s="8">
        <v>1.18857548341317</v>
      </c>
      <c r="H179" s="8">
        <v>-1.34992987377279</v>
      </c>
      <c r="I179" s="8">
        <v>-2.25697529767193</v>
      </c>
      <c r="J179" s="8">
        <v>-0.290909090909087</v>
      </c>
      <c r="K179" s="8">
        <v>-1.69584245076588</v>
      </c>
      <c r="L179" s="8">
        <v>-0.686329066963452</v>
      </c>
      <c r="M179" s="8">
        <v>0.466940605155022</v>
      </c>
      <c r="N179" s="8">
        <v>-0.613496932515333</v>
      </c>
      <c r="O179" s="8">
        <v>-0.0935278713056521</v>
      </c>
      <c r="P179" s="8">
        <v>1.01104662048307</v>
      </c>
      <c r="Q179" s="8">
        <v>-6.54309545875812</v>
      </c>
      <c r="R179" s="8">
        <v>1.44783815946053</v>
      </c>
      <c r="S179" s="8">
        <v>5.41544477028348</v>
      </c>
      <c r="T179" s="8">
        <v>-1.07566765578634</v>
      </c>
      <c r="U179" s="8">
        <v>-1.01237345331835</v>
      </c>
      <c r="V179" s="8">
        <v>2.00757575757575</v>
      </c>
      <c r="W179" s="8">
        <v>-1.78239881173412</v>
      </c>
      <c r="X179" s="8">
        <v>-6.04914933837429</v>
      </c>
      <c r="Y179" s="8">
        <v>-4.8692152917505</v>
      </c>
      <c r="Z179" s="8">
        <v>3.65905245346869</v>
      </c>
      <c r="AA179" s="8">
        <v>1.87716792491329</v>
      </c>
      <c r="AB179" s="8">
        <v>-2.72381333867416</v>
      </c>
      <c r="AC179" s="8">
        <v>0.638254066296073</v>
      </c>
      <c r="AD179" s="8">
        <v>2.08674304418985</v>
      </c>
      <c r="AE179" s="8">
        <v>-0.801603206412814</v>
      </c>
      <c r="AF179" s="8">
        <v>-0.202020202020208</v>
      </c>
      <c r="AG179" s="8">
        <v>-1.1740890688259</v>
      </c>
      <c r="AH179" s="8">
        <v>-1.72060630888981</v>
      </c>
      <c r="AI179" s="8">
        <v>4.41850771154649</v>
      </c>
      <c r="AJ179" s="8">
        <v>4.93013972055888</v>
      </c>
      <c r="AK179" s="8">
        <v>-2.60604907742058</v>
      </c>
      <c r="AL179" s="8">
        <v>0.195312499999988</v>
      </c>
      <c r="AM179" s="8">
        <v>-1.18908382066276</v>
      </c>
      <c r="AN179" s="8">
        <v>-3.39317419609391</v>
      </c>
      <c r="AO179" s="8">
        <v>-1.57239125995508</v>
      </c>
      <c r="AP179" s="8">
        <v>-0.352697095435684</v>
      </c>
      <c r="AQ179" s="8">
        <v>1.51988340620446</v>
      </c>
      <c r="AR179" s="8">
        <v>-1.92780968006563</v>
      </c>
      <c r="AS179" s="8">
        <v>0.355499790882476</v>
      </c>
      <c r="AT179" s="8">
        <v>1.68785163575745</v>
      </c>
      <c r="AU179" s="8">
        <v>0.102459016393446</v>
      </c>
      <c r="AV179" s="8">
        <v>0.368474923234395</v>
      </c>
      <c r="AW179" s="8">
        <v>0.917805425249838</v>
      </c>
      <c r="AX179" s="8">
        <v>-2.70816491511721</v>
      </c>
      <c r="AY179" s="8">
        <v>-0.560864146240139</v>
      </c>
      <c r="AZ179" s="8">
        <v>-4.44955086693127</v>
      </c>
      <c r="BA179" s="8">
        <v>-2.4923480542195</v>
      </c>
      <c r="BB179" s="8">
        <v>-5.26905829596415</v>
      </c>
      <c r="BC179" s="8">
        <v>0.189349112426033</v>
      </c>
      <c r="BD179" s="8">
        <v>0.118119536971441</v>
      </c>
      <c r="BE179" s="8">
        <v>-3.27984898537047</v>
      </c>
      <c r="BF179" s="8">
        <v>2.80556233227616</v>
      </c>
      <c r="BG179" s="8">
        <v>-1.44755576649264</v>
      </c>
      <c r="BH179" s="8">
        <v>-2.57645075848784</v>
      </c>
      <c r="BI179" s="8">
        <v>1.30993573900148</v>
      </c>
      <c r="BJ179" s="8">
        <v>-3.04952427421322</v>
      </c>
      <c r="BK179" s="8">
        <v>-1.58530447911425</v>
      </c>
      <c r="BL179" s="8">
        <v>9.99744310917925</v>
      </c>
      <c r="BM179" s="8">
        <v>0.929800092979995</v>
      </c>
      <c r="BN179" s="8">
        <v>-2.99401197604791</v>
      </c>
      <c r="BO179" s="8">
        <v>1.04463437796772</v>
      </c>
      <c r="BP179" s="8">
        <v>4.51127819548872</v>
      </c>
      <c r="BQ179" s="8">
        <v>0.494604316546766</v>
      </c>
      <c r="BR179" s="8">
        <v>-2.1476510067114</v>
      </c>
      <c r="BS179" s="8">
        <v>0.411522633744839</v>
      </c>
      <c r="BT179" s="8">
        <v>-0.250455373406184</v>
      </c>
      <c r="BU179" s="8">
        <v>2.92170737274595</v>
      </c>
      <c r="BV179" s="8">
        <v>0.0887114659569736</v>
      </c>
      <c r="BW179" s="8">
        <v>0.132949257699966</v>
      </c>
      <c r="BX179" s="8">
        <v>-0.243416685107316</v>
      </c>
      <c r="BY179" s="8">
        <v>-0.643300798580297</v>
      </c>
      <c r="BZ179" s="8">
        <v>-1.18329984371512</v>
      </c>
      <c r="CA179" s="8">
        <v>-1.69453230908268</v>
      </c>
      <c r="CB179" s="8">
        <v>4.45874511606528</v>
      </c>
      <c r="CC179" s="8">
        <v>-1.87018701870187</v>
      </c>
      <c r="CD179" s="8">
        <v>2.46636771300448</v>
      </c>
      <c r="CE179" s="8">
        <v>-0.634573304157565</v>
      </c>
      <c r="CF179" s="8">
        <v>-0.836820083682006</v>
      </c>
      <c r="CG179" s="8">
        <v>0.755052187430601</v>
      </c>
      <c r="CH179" s="8">
        <v>-1.91756667401365</v>
      </c>
      <c r="CI179" s="8">
        <v>-2.89887640449439</v>
      </c>
      <c r="CJ179" s="8">
        <v>1.50428141633882</v>
      </c>
      <c r="CK179" s="8">
        <v>-3.12357501139991</v>
      </c>
      <c r="CL179" s="8">
        <v>-2.42409978818546</v>
      </c>
      <c r="CM179" s="8">
        <v>-0.120598166907878</v>
      </c>
      <c r="CN179" s="8">
        <v>1.90775175078486</v>
      </c>
      <c r="CO179" s="8">
        <v>-5.66350710900474</v>
      </c>
      <c r="CP179" s="8">
        <v>2.11002260738506</v>
      </c>
      <c r="CQ179" s="8">
        <v>-2.06642066420662</v>
      </c>
      <c r="CR179" s="8">
        <v>2.0597839738759</v>
      </c>
      <c r="CS179" s="8">
        <v>-1.30445483632783</v>
      </c>
      <c r="CT179" s="8">
        <v>-0.19950124688279</v>
      </c>
      <c r="CU179" s="8">
        <v>-4.87256371814093</v>
      </c>
      <c r="CV179" s="8">
        <v>-0.840556868925663</v>
      </c>
      <c r="CW179" s="8">
        <v>-4.10596026490066</v>
      </c>
      <c r="CX179" s="8">
        <v>0.690607734806626</v>
      </c>
      <c r="CY179" s="8">
        <v>5.54183813443072</v>
      </c>
      <c r="CZ179" s="8">
        <v>-2.93735378216791</v>
      </c>
      <c r="DA179" s="8">
        <v>-4.25816818425283</v>
      </c>
      <c r="DB179" s="8">
        <v>10.013986013986</v>
      </c>
      <c r="DC179" s="8">
        <v>1.32214594457159</v>
      </c>
      <c r="DD179" s="8">
        <v>3.88958594730237</v>
      </c>
      <c r="DE179" s="8">
        <v>4.73429951690821</v>
      </c>
      <c r="DF179" s="8">
        <v>6.98800738007382</v>
      </c>
      <c r="DG179" s="8">
        <v>10.0021556369907</v>
      </c>
      <c r="DH179" s="8">
        <v>-1.95963158926123</v>
      </c>
      <c r="DI179" s="8">
        <f>[1]!s_Dq_pctchange($B179,DI$1)</f>
        <v>-3.25804517289627</v>
      </c>
      <c r="DJ179" s="2"/>
    </row>
    <row r="180" spans="1:114">
      <c r="A180" s="2" t="s">
        <v>288</v>
      </c>
      <c r="B180" s="2" t="s">
        <v>266</v>
      </c>
      <c r="C180" s="2" t="s">
        <v>267</v>
      </c>
      <c r="D180" s="8">
        <v>5.51678298438019</v>
      </c>
      <c r="E180" s="8">
        <v>-2.5511811023622</v>
      </c>
      <c r="F180" s="8">
        <v>3.23206205559147</v>
      </c>
      <c r="G180" s="8">
        <v>3.63180964308077</v>
      </c>
      <c r="H180" s="8">
        <v>6.88821752265862</v>
      </c>
      <c r="I180" s="8">
        <v>10.0056529112493</v>
      </c>
      <c r="J180" s="8">
        <v>5.344295991778</v>
      </c>
      <c r="K180" s="8">
        <v>-7.73170731707317</v>
      </c>
      <c r="L180" s="8">
        <v>-2.0882897171557</v>
      </c>
      <c r="M180" s="8">
        <v>-0.0539956803455508</v>
      </c>
      <c r="N180" s="8">
        <v>0.21609940572662</v>
      </c>
      <c r="O180" s="8">
        <v>-0.727762803234506</v>
      </c>
      <c r="P180" s="8">
        <v>-3.1224545207711</v>
      </c>
      <c r="Q180" s="8">
        <v>2.77466367713005</v>
      </c>
      <c r="R180" s="8">
        <v>1.33624215980364</v>
      </c>
      <c r="S180" s="8">
        <v>8.69214208826696</v>
      </c>
      <c r="T180" s="8">
        <v>2.94627383015597</v>
      </c>
      <c r="U180" s="8">
        <v>-7.04665704665704</v>
      </c>
      <c r="V180" s="8">
        <v>2.97542043984475</v>
      </c>
      <c r="W180" s="8">
        <v>-5.17587939698491</v>
      </c>
      <c r="X180" s="8">
        <v>-6.88924218335983</v>
      </c>
      <c r="Y180" s="8">
        <v>-4.46784291405806</v>
      </c>
      <c r="Z180" s="8">
        <v>6.04706583258862</v>
      </c>
      <c r="AA180" s="8">
        <v>-0.730337078651679</v>
      </c>
      <c r="AB180" s="8">
        <v>-3.19750990379174</v>
      </c>
      <c r="AC180" s="8">
        <v>-0.49693072201112</v>
      </c>
      <c r="AD180" s="8">
        <v>2.99647473560518</v>
      </c>
      <c r="AE180" s="8">
        <v>0.14261266400456</v>
      </c>
      <c r="AF180" s="8">
        <v>-0.056963827969232</v>
      </c>
      <c r="AG180" s="8">
        <v>0.284981476204024</v>
      </c>
      <c r="AH180" s="8">
        <v>-0.454674623472563</v>
      </c>
      <c r="AI180" s="8">
        <v>4.7102483585498</v>
      </c>
      <c r="AJ180" s="8">
        <v>10.0054525627045</v>
      </c>
      <c r="AK180" s="8">
        <v>10.0123915737299</v>
      </c>
      <c r="AL180" s="8">
        <v>8.71817977021852</v>
      </c>
      <c r="AM180" s="8">
        <v>-5.34604227103191</v>
      </c>
      <c r="AN180" s="8">
        <v>-3.89667250437828</v>
      </c>
      <c r="AO180" s="8">
        <v>1.25284738041003</v>
      </c>
      <c r="AP180" s="8">
        <v>-0.584926884139489</v>
      </c>
      <c r="AQ180" s="8">
        <v>-2.26295541977823</v>
      </c>
      <c r="AR180" s="8">
        <v>-1.08821486455198</v>
      </c>
      <c r="AS180" s="8">
        <v>4.44756554307116</v>
      </c>
      <c r="AT180" s="8">
        <v>3.09278350515465</v>
      </c>
      <c r="AU180" s="8">
        <v>-1.80434782608696</v>
      </c>
      <c r="AV180" s="8">
        <v>-4.0070843480186</v>
      </c>
      <c r="AW180" s="8">
        <v>-0.945571955719543</v>
      </c>
      <c r="AX180" s="8">
        <v>-6.54249126891735</v>
      </c>
      <c r="AY180" s="8">
        <v>1.51968111609367</v>
      </c>
      <c r="AZ180" s="8">
        <v>-3.04294478527608</v>
      </c>
      <c r="BA180" s="8">
        <v>9.9974689951911</v>
      </c>
      <c r="BB180" s="8">
        <v>-6.58076392084675</v>
      </c>
      <c r="BC180" s="8">
        <v>9.99999999999998</v>
      </c>
      <c r="BD180" s="8">
        <v>8.44155844155844</v>
      </c>
      <c r="BE180" s="8">
        <v>-3.59281437125749</v>
      </c>
      <c r="BF180" s="8">
        <v>10.0021417862497</v>
      </c>
      <c r="BG180" s="8">
        <v>1.92757009345795</v>
      </c>
      <c r="BH180" s="8">
        <v>-6.57115568290354</v>
      </c>
      <c r="BI180" s="8">
        <v>2.0241259456144</v>
      </c>
      <c r="BJ180" s="8">
        <v>-4.80961923847695</v>
      </c>
      <c r="BK180" s="8">
        <v>8.86315789473684</v>
      </c>
      <c r="BL180" s="8">
        <v>2.03055501837168</v>
      </c>
      <c r="BM180" s="8">
        <v>2.82410917361638</v>
      </c>
      <c r="BN180" s="8">
        <v>2.47004608294932</v>
      </c>
      <c r="BO180" s="8">
        <v>2.15866162978951</v>
      </c>
      <c r="BP180" s="8">
        <v>-2.92304983271702</v>
      </c>
      <c r="BQ180" s="8">
        <v>6.80210411754036</v>
      </c>
      <c r="BR180" s="8">
        <v>-2.93817934782609</v>
      </c>
      <c r="BS180" s="8">
        <v>-1.38232720909886</v>
      </c>
      <c r="BT180" s="8">
        <v>10.0070972320795</v>
      </c>
      <c r="BU180" s="8">
        <v>10</v>
      </c>
      <c r="BV180" s="8">
        <v>0.293255131964818</v>
      </c>
      <c r="BW180" s="8">
        <v>9.99999999999998</v>
      </c>
      <c r="BX180" s="8">
        <v>2.17969165337587</v>
      </c>
      <c r="BY180" s="8">
        <v>0.312174817898023</v>
      </c>
      <c r="BZ180" s="8">
        <v>-5.60165975103735</v>
      </c>
      <c r="CA180" s="8">
        <v>-4.28571428571426</v>
      </c>
      <c r="CB180" s="8">
        <v>-0.660160734787621</v>
      </c>
      <c r="CC180" s="8">
        <v>1.14128864490033</v>
      </c>
      <c r="CD180" s="8">
        <v>9.99857163262392</v>
      </c>
      <c r="CE180" s="8">
        <v>4.14231917932735</v>
      </c>
      <c r="CF180" s="8">
        <v>7.31920199501246</v>
      </c>
      <c r="CG180" s="8">
        <v>7.12210991053795</v>
      </c>
      <c r="CH180" s="8">
        <v>10</v>
      </c>
      <c r="CI180" s="8">
        <v>0.0887398935121108</v>
      </c>
      <c r="CJ180" s="8">
        <v>-4.24588710471874</v>
      </c>
      <c r="CK180" s="8">
        <v>-7.06790123456791</v>
      </c>
      <c r="CL180" s="8">
        <v>1.22882763201595</v>
      </c>
      <c r="CM180" s="8">
        <v>-0.929571303587052</v>
      </c>
      <c r="CN180" s="8">
        <v>0.452588585936631</v>
      </c>
      <c r="CO180" s="8">
        <v>-7.91208791208791</v>
      </c>
      <c r="CP180" s="8">
        <v>3.93794749403342</v>
      </c>
      <c r="CQ180" s="8">
        <v>2.64064293915041</v>
      </c>
      <c r="CR180" s="8">
        <v>-7.04697986577183</v>
      </c>
      <c r="CS180" s="8">
        <v>-1.70878459687122</v>
      </c>
      <c r="CT180" s="8">
        <v>10.0024485798237</v>
      </c>
      <c r="CU180" s="8">
        <v>1.48024485253201</v>
      </c>
      <c r="CV180" s="8">
        <v>-10.0021934634788</v>
      </c>
      <c r="CW180" s="8">
        <v>5.25225444796491</v>
      </c>
      <c r="CX180" s="8">
        <v>3.03346069237002</v>
      </c>
      <c r="CY180" s="8">
        <v>-0.427014271266426</v>
      </c>
      <c r="CZ180" s="8">
        <v>-3.50976187789189</v>
      </c>
      <c r="DA180" s="8">
        <v>-8.02339181286549</v>
      </c>
      <c r="DB180" s="8">
        <v>7.66785350966429</v>
      </c>
      <c r="DC180" s="8">
        <v>-5.25569859454353</v>
      </c>
      <c r="DD180" s="8">
        <v>9.9975068561456</v>
      </c>
      <c r="DE180" s="8">
        <v>4.55575702629194</v>
      </c>
      <c r="DF180" s="8">
        <v>10.0043355733796</v>
      </c>
      <c r="DG180" s="8">
        <v>-0.285742437678567</v>
      </c>
      <c r="DH180" s="8">
        <v>-1.91699604743084</v>
      </c>
      <c r="DI180" s="8">
        <f>[1]!s_Dq_pctchange($B180,DI$1)</f>
        <v>1.18879709852912</v>
      </c>
      <c r="DJ180" s="2"/>
    </row>
    <row r="181" spans="1:114">
      <c r="A181" s="2" t="s">
        <v>288</v>
      </c>
      <c r="B181" s="2" t="s">
        <v>323</v>
      </c>
      <c r="C181" s="2" t="s">
        <v>324</v>
      </c>
      <c r="D181" s="8">
        <v>0.827586206896547</v>
      </c>
      <c r="E181" s="8">
        <v>1.64158686730505</v>
      </c>
      <c r="F181" s="8">
        <v>4.97981157469719</v>
      </c>
      <c r="G181" s="8">
        <v>0.25641025641025</v>
      </c>
      <c r="H181" s="8">
        <v>1.40664961636828</v>
      </c>
      <c r="I181" s="8">
        <v>7.31399747793191</v>
      </c>
      <c r="J181" s="8">
        <v>0.705052878965932</v>
      </c>
      <c r="K181" s="8">
        <v>-0.93348891481914</v>
      </c>
      <c r="L181" s="8">
        <v>0.942285041224974</v>
      </c>
      <c r="M181" s="8">
        <v>5.36756126021002</v>
      </c>
      <c r="N181" s="8">
        <v>-0.664451827242508</v>
      </c>
      <c r="O181" s="8">
        <v>0.557413600891847</v>
      </c>
      <c r="P181" s="8">
        <v>-0.332594235033251</v>
      </c>
      <c r="Q181" s="8">
        <v>2.55839822024472</v>
      </c>
      <c r="R181" s="8">
        <v>1.40997830802602</v>
      </c>
      <c r="S181" s="8">
        <v>7.9144385026738</v>
      </c>
      <c r="T181" s="8">
        <v>5.05450941526264</v>
      </c>
      <c r="U181" s="8">
        <v>-3.20754716981132</v>
      </c>
      <c r="V181" s="8">
        <v>9.25925925925926</v>
      </c>
      <c r="W181" s="8">
        <v>-2.67618198037466</v>
      </c>
      <c r="X181" s="8">
        <v>-9.99083409715857</v>
      </c>
      <c r="Y181" s="8">
        <v>-9.979633401222</v>
      </c>
      <c r="Z181" s="8">
        <v>2.48868778280543</v>
      </c>
      <c r="AA181" s="8">
        <v>0</v>
      </c>
      <c r="AB181" s="8">
        <v>-4.08388520971302</v>
      </c>
      <c r="AC181" s="8">
        <v>0.230149597238213</v>
      </c>
      <c r="AD181" s="8">
        <v>2.18140068886337</v>
      </c>
      <c r="AE181" s="8">
        <v>-0.674157303370796</v>
      </c>
      <c r="AF181" s="8">
        <v>2.03619909502263</v>
      </c>
      <c r="AG181" s="8">
        <v>0.776053215077599</v>
      </c>
      <c r="AH181" s="8">
        <v>-2.42024202420242</v>
      </c>
      <c r="AI181" s="8">
        <v>3.6076662908681</v>
      </c>
      <c r="AJ181" s="8">
        <v>8.81392818280741</v>
      </c>
      <c r="AK181" s="8">
        <v>2.8</v>
      </c>
      <c r="AL181" s="8">
        <v>7.29571984435796</v>
      </c>
      <c r="AM181" s="8">
        <v>1.72257479601091</v>
      </c>
      <c r="AN181" s="8">
        <v>-9.09090909090911</v>
      </c>
      <c r="AO181" s="8">
        <v>0.294117647058839</v>
      </c>
      <c r="AP181" s="8">
        <v>-2.05278592375368</v>
      </c>
      <c r="AQ181" s="8">
        <v>-1.89620758483033</v>
      </c>
      <c r="AR181" s="8">
        <v>-1.42421159715159</v>
      </c>
      <c r="AS181" s="8">
        <v>1.44478844169248</v>
      </c>
      <c r="AT181" s="8">
        <v>1.42421159715158</v>
      </c>
      <c r="AU181" s="8">
        <v>0.100300902708122</v>
      </c>
      <c r="AV181" s="8">
        <v>-1.00200400801603</v>
      </c>
      <c r="AW181" s="8">
        <v>-5.06072874493926</v>
      </c>
      <c r="AX181" s="8">
        <v>-3.41151385927507</v>
      </c>
      <c r="AY181" s="8">
        <v>-1.54525386313466</v>
      </c>
      <c r="AZ181" s="8">
        <v>-8.40807174887892</v>
      </c>
      <c r="BA181" s="8">
        <v>-0.856793145654842</v>
      </c>
      <c r="BB181" s="8">
        <v>-6.91358024691358</v>
      </c>
      <c r="BC181" s="8">
        <v>3.18302387267904</v>
      </c>
      <c r="BD181" s="8">
        <v>2.18508997429306</v>
      </c>
      <c r="BE181" s="8">
        <v>-1.25786163522014</v>
      </c>
      <c r="BF181" s="8">
        <v>1.27388535031848</v>
      </c>
      <c r="BG181" s="8">
        <v>1.1320754716981</v>
      </c>
      <c r="BH181" s="8">
        <v>-2.23880597014924</v>
      </c>
      <c r="BI181" s="8">
        <v>1.52671755725191</v>
      </c>
      <c r="BJ181" s="8">
        <v>-1.87969924812031</v>
      </c>
      <c r="BK181" s="8">
        <v>-1.66028097062579</v>
      </c>
      <c r="BL181" s="8">
        <v>1.55844155844155</v>
      </c>
      <c r="BM181" s="8">
        <v>6.1381074168798</v>
      </c>
      <c r="BN181" s="8">
        <v>-1.20481927710845</v>
      </c>
      <c r="BO181" s="8">
        <v>0.36585365853659</v>
      </c>
      <c r="BP181" s="8">
        <v>1.33657351154313</v>
      </c>
      <c r="BQ181" s="8">
        <v>0.839328537170271</v>
      </c>
      <c r="BR181" s="8">
        <v>-2.37812128418549</v>
      </c>
      <c r="BS181" s="8">
        <v>2.19244823386115</v>
      </c>
      <c r="BT181" s="8">
        <v>5.48271752085815</v>
      </c>
      <c r="BU181" s="8">
        <v>3.72881355932203</v>
      </c>
      <c r="BV181" s="8">
        <v>-2.06971677559911</v>
      </c>
      <c r="BW181" s="8">
        <v>5.89543937708564</v>
      </c>
      <c r="BX181" s="8">
        <v>-4.30672268907563</v>
      </c>
      <c r="BY181" s="8">
        <v>0.329308452250279</v>
      </c>
      <c r="BZ181" s="8">
        <v>-1.64113785557987</v>
      </c>
      <c r="CA181" s="8">
        <v>-2.89210233592881</v>
      </c>
      <c r="CB181" s="8">
        <v>3.89461626575028</v>
      </c>
      <c r="CC181" s="8">
        <v>-0.992282249173086</v>
      </c>
      <c r="CD181" s="8">
        <v>4.23162583518929</v>
      </c>
      <c r="CE181" s="8">
        <v>3.31196581196582</v>
      </c>
      <c r="CF181" s="8">
        <v>3.51602895553257</v>
      </c>
      <c r="CG181" s="8">
        <v>1.99800199800202</v>
      </c>
      <c r="CH181" s="8">
        <v>0</v>
      </c>
      <c r="CI181" s="8">
        <v>4.50538687561213</v>
      </c>
      <c r="CJ181" s="8">
        <v>1.96813495782568</v>
      </c>
      <c r="CK181" s="8">
        <v>-8.54779411764707</v>
      </c>
      <c r="CL181" s="8">
        <v>0.804020100502504</v>
      </c>
      <c r="CM181" s="8">
        <v>-0.997008973080756</v>
      </c>
      <c r="CN181" s="8">
        <v>0.402819738167184</v>
      </c>
      <c r="CO181" s="8">
        <v>-7.32196589769308</v>
      </c>
      <c r="CP181" s="8">
        <v>9.95670995670996</v>
      </c>
      <c r="CQ181" s="8">
        <v>-0.885826771653544</v>
      </c>
      <c r="CR181" s="8">
        <v>1.30000127975779</v>
      </c>
      <c r="CS181" s="8">
        <v>-5.03455083909182</v>
      </c>
      <c r="CT181" s="8">
        <v>3.74220374220376</v>
      </c>
      <c r="CU181" s="8">
        <v>-4.60921843687376</v>
      </c>
      <c r="CV181" s="8">
        <v>-1.05042016806722</v>
      </c>
      <c r="CW181" s="8">
        <v>3.07855626326965</v>
      </c>
      <c r="CX181" s="8">
        <v>2.98661174047373</v>
      </c>
      <c r="CY181" s="8">
        <v>-6.19999999999999</v>
      </c>
      <c r="CZ181" s="8">
        <v>-4.69083155650321</v>
      </c>
      <c r="DA181" s="8">
        <v>-7.82997762863535</v>
      </c>
      <c r="DB181" s="8">
        <v>2.54854368932038</v>
      </c>
      <c r="DC181" s="8">
        <v>-2.84023668639051</v>
      </c>
      <c r="DD181" s="8">
        <v>2.80146163215589</v>
      </c>
      <c r="DE181" s="8">
        <v>9.95260663507109</v>
      </c>
      <c r="DF181" s="8">
        <v>9.05172413793102</v>
      </c>
      <c r="DG181" s="8">
        <v>-0.494071146245039</v>
      </c>
      <c r="DH181" s="8">
        <v>0.297914597815281</v>
      </c>
      <c r="DI181" s="8">
        <f>[1]!s_Dq_pctchange($B181,DI$1)</f>
        <v>1.78217821782178</v>
      </c>
      <c r="DJ181" s="2"/>
    </row>
    <row r="182" spans="1:114">
      <c r="A182" s="2" t="s">
        <v>325</v>
      </c>
      <c r="B182" s="2" t="s">
        <v>326</v>
      </c>
      <c r="C182" s="2" t="s">
        <v>327</v>
      </c>
      <c r="D182" s="8">
        <v>-0.0534188034187832</v>
      </c>
      <c r="E182" s="8">
        <v>5.29128808123997</v>
      </c>
      <c r="F182" s="8">
        <v>5.38071065989849</v>
      </c>
      <c r="G182" s="8">
        <v>2.26396917148361</v>
      </c>
      <c r="H182" s="8">
        <v>-0.659444182760254</v>
      </c>
      <c r="I182" s="8">
        <v>-0.758653390232337</v>
      </c>
      <c r="J182" s="8">
        <v>1.00334448160537</v>
      </c>
      <c r="K182" s="8">
        <v>-1.13528855250711</v>
      </c>
      <c r="L182" s="8">
        <v>-2.39234449760766</v>
      </c>
      <c r="M182" s="8">
        <v>2.50000000000001</v>
      </c>
      <c r="N182" s="8">
        <v>5.40411286465805</v>
      </c>
      <c r="O182" s="8">
        <v>9.98185117967332</v>
      </c>
      <c r="P182" s="8">
        <v>-2.80528052805281</v>
      </c>
      <c r="Q182" s="8">
        <v>2.07979626485571</v>
      </c>
      <c r="R182" s="8">
        <v>2.53638253638254</v>
      </c>
      <c r="S182" s="8">
        <v>-1.45985401459854</v>
      </c>
      <c r="T182" s="8">
        <v>-4.36213991769548</v>
      </c>
      <c r="U182" s="8">
        <v>2.28055077452669</v>
      </c>
      <c r="V182" s="8">
        <v>5.72149768615901</v>
      </c>
      <c r="W182" s="8">
        <v>-4.89454834858734</v>
      </c>
      <c r="X182" s="8">
        <v>-0.334728033472792</v>
      </c>
      <c r="Y182" s="8">
        <v>-3.56842989084804</v>
      </c>
      <c r="Z182" s="8">
        <v>2.69917283413148</v>
      </c>
      <c r="AA182" s="8">
        <v>2.92496820686733</v>
      </c>
      <c r="AB182" s="8">
        <v>-4.53047775947283</v>
      </c>
      <c r="AC182" s="8">
        <v>-2.28645383951682</v>
      </c>
      <c r="AD182" s="8">
        <v>2.07505518763798</v>
      </c>
      <c r="AE182" s="8">
        <v>9.99134948096884</v>
      </c>
      <c r="AF182" s="8">
        <v>-0.117970900511206</v>
      </c>
      <c r="AG182" s="8">
        <v>3.6220472440945</v>
      </c>
      <c r="AH182" s="8">
        <v>-4.17933130699089</v>
      </c>
      <c r="AI182" s="8">
        <v>9.9920697858842</v>
      </c>
      <c r="AJ182" s="8">
        <v>2.63157894736843</v>
      </c>
      <c r="AK182" s="8">
        <v>-0.561995082543027</v>
      </c>
      <c r="AL182" s="8">
        <v>-0.741787354291761</v>
      </c>
      <c r="AM182" s="8">
        <v>9.99999999999999</v>
      </c>
      <c r="AN182" s="8">
        <v>-5.9204141054675</v>
      </c>
      <c r="AO182" s="8">
        <v>3.12929848693261</v>
      </c>
      <c r="AP182" s="8">
        <v>-0.633544514838259</v>
      </c>
      <c r="AQ182" s="8">
        <v>-2.8523489932886</v>
      </c>
      <c r="AR182" s="8">
        <v>0.483592400690834</v>
      </c>
      <c r="AS182" s="8">
        <v>10.0034376074252</v>
      </c>
      <c r="AT182" s="8">
        <v>0.593749999999998</v>
      </c>
      <c r="AU182" s="8">
        <v>-0.124262193227715</v>
      </c>
      <c r="AV182" s="8">
        <v>-0.1244167962675</v>
      </c>
      <c r="AW182" s="8">
        <v>1.21457489878543</v>
      </c>
      <c r="AX182" s="8">
        <v>-7.72307692307692</v>
      </c>
      <c r="AY182" s="8">
        <v>10.003334444815</v>
      </c>
      <c r="AZ182" s="8">
        <v>-0.879054258866323</v>
      </c>
      <c r="BA182" s="8">
        <v>-2.5993883792049</v>
      </c>
      <c r="BB182" s="8">
        <v>0.502354788069056</v>
      </c>
      <c r="BC182" s="8">
        <v>9.99687597625743</v>
      </c>
      <c r="BD182" s="8">
        <v>3.18091451292246</v>
      </c>
      <c r="BE182" s="8">
        <v>8.67052023121387</v>
      </c>
      <c r="BF182" s="8">
        <v>10.0050658561297</v>
      </c>
      <c r="BG182" s="8">
        <v>4.00644715634354</v>
      </c>
      <c r="BH182" s="8">
        <v>-2.70090768208988</v>
      </c>
      <c r="BI182" s="8">
        <v>6.59840728100114</v>
      </c>
      <c r="BJ182" s="8">
        <v>-6.61686232657418</v>
      </c>
      <c r="BK182" s="8">
        <v>-3.72571428571429</v>
      </c>
      <c r="BL182" s="8">
        <v>-2.25546058879392</v>
      </c>
      <c r="BM182" s="8">
        <v>7.35972795725043</v>
      </c>
      <c r="BN182" s="8">
        <v>2.33031674208144</v>
      </c>
      <c r="BO182" s="8">
        <v>-5.15144815388016</v>
      </c>
      <c r="BP182" s="8">
        <v>-3.6130536130536</v>
      </c>
      <c r="BQ182" s="8">
        <v>6.65054413542926</v>
      </c>
      <c r="BR182" s="8">
        <v>0.907029478458043</v>
      </c>
      <c r="BS182" s="8">
        <v>5.52808988764046</v>
      </c>
      <c r="BT182" s="8">
        <v>0.766609880749576</v>
      </c>
      <c r="BU182" s="8">
        <v>-6.46661031276417</v>
      </c>
      <c r="BV182" s="8">
        <v>10.0090375056485</v>
      </c>
      <c r="BW182" s="8">
        <v>10.0020538098172</v>
      </c>
      <c r="BX182" s="8">
        <v>9.31665421956682</v>
      </c>
      <c r="BY182" s="8">
        <v>-0.0683176771989681</v>
      </c>
      <c r="BZ182" s="8">
        <v>0.18800205093145</v>
      </c>
      <c r="CA182" s="8">
        <v>-1.65472534970999</v>
      </c>
      <c r="CB182" s="8">
        <v>0.0867302688638388</v>
      </c>
      <c r="CC182" s="8">
        <v>-1.40381282495667</v>
      </c>
      <c r="CD182" s="8">
        <v>10.0017577781684</v>
      </c>
      <c r="CE182" s="8">
        <v>1.83764781080216</v>
      </c>
      <c r="CF182" s="8">
        <v>-2.13400282441549</v>
      </c>
      <c r="CG182" s="8">
        <v>0.128266794933466</v>
      </c>
      <c r="CH182" s="8">
        <v>1.68134507606085</v>
      </c>
      <c r="CI182" s="8">
        <v>8.26771653543307</v>
      </c>
      <c r="CJ182" s="8">
        <v>2.47272727272726</v>
      </c>
      <c r="CK182" s="8">
        <v>7.45209368346345</v>
      </c>
      <c r="CL182" s="8">
        <v>10</v>
      </c>
      <c r="CM182" s="8">
        <v>10.0036027380809</v>
      </c>
      <c r="CN182" s="8">
        <v>6.49563318777294</v>
      </c>
      <c r="CO182" s="8">
        <v>8.39569451563299</v>
      </c>
      <c r="CP182" s="8">
        <v>9.99621713637224</v>
      </c>
      <c r="CQ182" s="8">
        <v>-1.796922018743</v>
      </c>
      <c r="CR182" s="8">
        <v>-9.99824899317108</v>
      </c>
      <c r="CS182" s="8">
        <v>10</v>
      </c>
      <c r="CT182" s="8">
        <v>-2.37000353731871</v>
      </c>
      <c r="CU182" s="8">
        <v>-3.22463768115941</v>
      </c>
      <c r="CV182" s="8">
        <v>-2.93897416697866</v>
      </c>
      <c r="CW182" s="8">
        <v>2.45901639344261</v>
      </c>
      <c r="CX182" s="8">
        <v>-4.00000000000001</v>
      </c>
      <c r="CY182" s="8">
        <v>5.44117647058823</v>
      </c>
      <c r="CZ182" s="8">
        <v>-3.58902835890283</v>
      </c>
      <c r="DA182" s="8">
        <v>-7.89854373613657</v>
      </c>
      <c r="DB182" s="8">
        <v>5.75916230366493</v>
      </c>
      <c r="DC182" s="8">
        <v>-5.25742574257426</v>
      </c>
      <c r="DD182" s="8">
        <v>-3.86665273278295</v>
      </c>
      <c r="DE182" s="8">
        <v>-2.03282965539732</v>
      </c>
      <c r="DF182" s="8">
        <v>9.99778073679538</v>
      </c>
      <c r="DG182" s="8">
        <v>9.99697367093717</v>
      </c>
      <c r="DH182" s="8">
        <v>9.99633162142331</v>
      </c>
      <c r="DI182" s="8">
        <f>[1]!s_Dq_pctchange($B182,DI$1)</f>
        <v>-4.36885109221277</v>
      </c>
      <c r="DJ182" s="2"/>
    </row>
    <row r="183" spans="1:114">
      <c r="A183" s="2" t="s">
        <v>325</v>
      </c>
      <c r="B183" s="2" t="s">
        <v>328</v>
      </c>
      <c r="C183" s="2" t="s">
        <v>329</v>
      </c>
      <c r="D183" s="8">
        <v>-0.364963503649652</v>
      </c>
      <c r="E183" s="8">
        <v>1.5873015873016</v>
      </c>
      <c r="F183" s="8">
        <v>1.92307692307692</v>
      </c>
      <c r="G183" s="8">
        <v>0.825471698113214</v>
      </c>
      <c r="H183" s="8">
        <v>-1.52046783625731</v>
      </c>
      <c r="I183" s="8">
        <v>1.78147268408551</v>
      </c>
      <c r="J183" s="8">
        <v>-0.11668611435239</v>
      </c>
      <c r="K183" s="8">
        <v>2.21962616822429</v>
      </c>
      <c r="L183" s="8">
        <v>-1.48571428571429</v>
      </c>
      <c r="M183" s="8">
        <v>1.27610208816706</v>
      </c>
      <c r="N183" s="8">
        <v>-1.3745704467354</v>
      </c>
      <c r="O183" s="8">
        <v>2.90360046457607</v>
      </c>
      <c r="P183" s="8">
        <v>1.91873589164785</v>
      </c>
      <c r="Q183" s="8">
        <v>-1.43964562569212</v>
      </c>
      <c r="R183" s="8">
        <v>0.112359550561795</v>
      </c>
      <c r="S183" s="8">
        <v>2.80583613916947</v>
      </c>
      <c r="T183" s="8">
        <v>0.655021834061144</v>
      </c>
      <c r="U183" s="8">
        <v>-1.08459869848158</v>
      </c>
      <c r="V183" s="8">
        <v>7.01754385964913</v>
      </c>
      <c r="W183" s="8">
        <v>-1.9467213114754</v>
      </c>
      <c r="X183" s="8">
        <v>-5.01567398119123</v>
      </c>
      <c r="Y183" s="8">
        <v>-5.61056105610561</v>
      </c>
      <c r="Z183" s="8">
        <v>3.37995337995337</v>
      </c>
      <c r="AA183" s="8">
        <v>-0.112739571589626</v>
      </c>
      <c r="AB183" s="8">
        <v>-3.72460496613996</v>
      </c>
      <c r="AC183" s="8">
        <v>0.937866354044553</v>
      </c>
      <c r="AD183" s="8">
        <v>0.929152148664348</v>
      </c>
      <c r="AE183" s="8">
        <v>-1.26582278481012</v>
      </c>
      <c r="AF183" s="8">
        <v>2.56410256410257</v>
      </c>
      <c r="AG183" s="8">
        <v>1.25</v>
      </c>
      <c r="AH183" s="8">
        <v>-3.47923681257015</v>
      </c>
      <c r="AI183" s="8">
        <v>3.25581395348839</v>
      </c>
      <c r="AJ183" s="8">
        <v>3.04054054054053</v>
      </c>
      <c r="AK183" s="8">
        <v>0.218579234972673</v>
      </c>
      <c r="AL183" s="8">
        <v>2.50817884405672</v>
      </c>
      <c r="AM183" s="8">
        <v>1.17021276595743</v>
      </c>
      <c r="AN183" s="8">
        <v>-3.78548895899053</v>
      </c>
      <c r="AO183" s="8">
        <v>0.218579234972673</v>
      </c>
      <c r="AP183" s="8">
        <v>-0.9814612868048</v>
      </c>
      <c r="AQ183" s="8">
        <v>-0.220264317180612</v>
      </c>
      <c r="AR183" s="8">
        <v>3.31125827814569</v>
      </c>
      <c r="AS183" s="8">
        <v>-2.45726495726495</v>
      </c>
      <c r="AT183" s="8">
        <v>1.09529025191675</v>
      </c>
      <c r="AU183" s="8">
        <v>8.45070422535211</v>
      </c>
      <c r="AV183" s="8">
        <v>-5.2947052947053</v>
      </c>
      <c r="AW183" s="8">
        <v>-2.00421940928271</v>
      </c>
      <c r="AX183" s="8">
        <v>-5.2744886975242</v>
      </c>
      <c r="AY183" s="8">
        <v>-0.227272727272746</v>
      </c>
      <c r="AZ183" s="8">
        <v>-3.53075170842823</v>
      </c>
      <c r="BA183" s="8">
        <v>-4.95867768595041</v>
      </c>
      <c r="BB183" s="8">
        <v>-2.98136645962734</v>
      </c>
      <c r="BC183" s="8">
        <v>2.43277848911652</v>
      </c>
      <c r="BD183" s="8">
        <v>3.125</v>
      </c>
      <c r="BE183" s="8">
        <v>-2.30303030303029</v>
      </c>
      <c r="BF183" s="8">
        <v>1.98511166253101</v>
      </c>
      <c r="BG183" s="8">
        <v>2.55474452554744</v>
      </c>
      <c r="BH183" s="8">
        <v>-5.21945432977461</v>
      </c>
      <c r="BI183" s="8">
        <v>0.876095118898631</v>
      </c>
      <c r="BJ183" s="8">
        <v>-0.620347394540955</v>
      </c>
      <c r="BK183" s="8">
        <v>-2.49687890137328</v>
      </c>
      <c r="BL183" s="8">
        <v>3.58514724711908</v>
      </c>
      <c r="BM183" s="8">
        <v>2.34857849196538</v>
      </c>
      <c r="BN183" s="8">
        <v>0.845410628019331</v>
      </c>
      <c r="BO183" s="8">
        <v>1.07784431137725</v>
      </c>
      <c r="BP183" s="8">
        <v>0.473933649289102</v>
      </c>
      <c r="BQ183" s="8">
        <v>0.353773584905653</v>
      </c>
      <c r="BR183" s="8">
        <v>-1.29259694477084</v>
      </c>
      <c r="BS183" s="8">
        <v>2.38095238095237</v>
      </c>
      <c r="BT183" s="8">
        <v>1.16279069767442</v>
      </c>
      <c r="BU183" s="8">
        <v>0.80459770114942</v>
      </c>
      <c r="BV183" s="8">
        <v>-1.02622576966932</v>
      </c>
      <c r="BW183" s="8">
        <v>2.99539170506912</v>
      </c>
      <c r="BX183" s="8">
        <v>-2.12527964205817</v>
      </c>
      <c r="BY183" s="8">
        <v>-1.25714285714284</v>
      </c>
      <c r="BZ183" s="8">
        <v>0.231481481481477</v>
      </c>
      <c r="CA183" s="8">
        <v>-2.07852193995381</v>
      </c>
      <c r="CB183" s="8">
        <v>3.41981132075471</v>
      </c>
      <c r="CC183" s="8">
        <v>-1.71037628278221</v>
      </c>
      <c r="CD183" s="8">
        <v>1.39211136890952</v>
      </c>
      <c r="CE183" s="8">
        <v>-0.5720823798627</v>
      </c>
      <c r="CF183" s="8">
        <v>-1.38089758342922</v>
      </c>
      <c r="CG183" s="8">
        <v>0.583430571761948</v>
      </c>
      <c r="CH183" s="8">
        <v>0.696055684454766</v>
      </c>
      <c r="CI183" s="8">
        <v>1.49769585253457</v>
      </c>
      <c r="CJ183" s="8">
        <v>-2.61066969353008</v>
      </c>
      <c r="CK183" s="8">
        <v>-3.84615384615385</v>
      </c>
      <c r="CL183" s="8">
        <v>2.3030303030303</v>
      </c>
      <c r="CM183" s="8">
        <v>8.8862559241706</v>
      </c>
      <c r="CN183" s="8">
        <v>0.435255712731243</v>
      </c>
      <c r="CO183" s="8">
        <v>1.51679306608883</v>
      </c>
      <c r="CP183" s="8">
        <v>10.0320170757738</v>
      </c>
      <c r="CQ183" s="8">
        <v>7.17749757516975</v>
      </c>
      <c r="CR183" s="8">
        <v>1.99095022624434</v>
      </c>
      <c r="CS183" s="8">
        <v>4.08163265306123</v>
      </c>
      <c r="CT183" s="8">
        <v>2.72804774083546</v>
      </c>
      <c r="CU183" s="8">
        <v>-3.90041493775933</v>
      </c>
      <c r="CV183" s="8">
        <v>2.07253886010362</v>
      </c>
      <c r="CW183" s="8">
        <v>0.0846023688663351</v>
      </c>
      <c r="CX183" s="8">
        <v>-4.39560439560439</v>
      </c>
      <c r="CY183" s="8">
        <v>-4.06719717064545</v>
      </c>
      <c r="CZ183" s="8">
        <v>1.84331797235023</v>
      </c>
      <c r="DA183" s="8">
        <v>-5.6108597285068</v>
      </c>
      <c r="DB183" s="8">
        <v>-0.479386385426634</v>
      </c>
      <c r="DC183" s="8">
        <v>4.91329479768785</v>
      </c>
      <c r="DD183" s="8">
        <v>2.29568411386593</v>
      </c>
      <c r="DE183" s="8">
        <v>-0.817442003203825</v>
      </c>
      <c r="DF183" s="8">
        <v>3.93772893772894</v>
      </c>
      <c r="DG183" s="8">
        <v>10.0440528634361</v>
      </c>
      <c r="DH183" s="8">
        <v>-1.52121697357887</v>
      </c>
      <c r="DI183" s="8">
        <f>[1]!s_Dq_pctchange($B183,DI$1)</f>
        <v>6.82926829268293</v>
      </c>
      <c r="DJ183" s="2"/>
    </row>
    <row r="184" spans="1:114">
      <c r="A184" s="2" t="s">
        <v>330</v>
      </c>
      <c r="B184" s="2" t="s">
        <v>278</v>
      </c>
      <c r="C184" s="2" t="s">
        <v>279</v>
      </c>
      <c r="D184" s="8">
        <v>5.8597502401537</v>
      </c>
      <c r="E184" s="8">
        <v>0.695704779189339</v>
      </c>
      <c r="F184" s="8">
        <v>6.60859116851909</v>
      </c>
      <c r="G184" s="8">
        <v>-0.817131586362352</v>
      </c>
      <c r="H184" s="8">
        <v>0.568181818181801</v>
      </c>
      <c r="I184" s="8">
        <v>5.64971751412429</v>
      </c>
      <c r="J184" s="8">
        <v>4.59893048128341</v>
      </c>
      <c r="K184" s="8">
        <v>-2.73517382413088</v>
      </c>
      <c r="L184" s="8">
        <v>-2.99605781865965</v>
      </c>
      <c r="M184" s="8">
        <v>1.49011108100787</v>
      </c>
      <c r="N184" s="8">
        <v>-2.82968499733049</v>
      </c>
      <c r="O184" s="8">
        <v>4.50549450549452</v>
      </c>
      <c r="P184" s="8">
        <v>-0.578338590956897</v>
      </c>
      <c r="Q184" s="8">
        <v>3.12004230565839</v>
      </c>
      <c r="R184" s="8">
        <v>-3.43589743589746</v>
      </c>
      <c r="S184" s="8">
        <v>3.31917153478493</v>
      </c>
      <c r="T184" s="8">
        <v>1.72192238499101</v>
      </c>
      <c r="U184" s="8">
        <v>-1.18746841839313</v>
      </c>
      <c r="V184" s="8">
        <v>9.99744310917924</v>
      </c>
      <c r="W184" s="8">
        <v>-5.48582054858208</v>
      </c>
      <c r="X184" s="8">
        <v>-4.86965076242004</v>
      </c>
      <c r="Y184" s="8">
        <v>1.5511892450879</v>
      </c>
      <c r="Z184" s="8">
        <v>10.0050916496945</v>
      </c>
      <c r="AA184" s="8">
        <v>3.91113168248088</v>
      </c>
      <c r="AB184" s="8">
        <v>-6.74832962138084</v>
      </c>
      <c r="AC184" s="8">
        <v>1.69572486267016</v>
      </c>
      <c r="AD184" s="8">
        <v>-2.13715359323624</v>
      </c>
      <c r="AE184" s="8">
        <v>-2.83177345812336</v>
      </c>
      <c r="AF184" s="8">
        <v>10.0024697456162</v>
      </c>
      <c r="AG184" s="8">
        <v>9.99101930848676</v>
      </c>
      <c r="AH184" s="8">
        <v>-2.6740151051235</v>
      </c>
      <c r="AI184" s="8">
        <v>-2.16023489932887</v>
      </c>
      <c r="AJ184" s="8">
        <v>10.010718113612</v>
      </c>
      <c r="AK184" s="8">
        <v>7.17069368667187</v>
      </c>
      <c r="AL184" s="8">
        <v>6.92727272727273</v>
      </c>
      <c r="AM184" s="8">
        <v>-1.97245366434281</v>
      </c>
      <c r="AN184" s="8">
        <v>-9.43625325238508</v>
      </c>
      <c r="AO184" s="8">
        <v>1.62804060524804</v>
      </c>
      <c r="AP184" s="8">
        <v>4.74934036939313</v>
      </c>
      <c r="AQ184" s="8">
        <v>-3.23857502698812</v>
      </c>
      <c r="AR184" s="8">
        <v>2.32428412049089</v>
      </c>
      <c r="AS184" s="8">
        <v>1.09031437397783</v>
      </c>
      <c r="AT184" s="8">
        <v>-4.09850799928096</v>
      </c>
      <c r="AU184" s="8">
        <v>-4.25492033739457</v>
      </c>
      <c r="AV184" s="8">
        <v>-4.63978073610024</v>
      </c>
      <c r="AW184" s="8">
        <v>4.57811537671937</v>
      </c>
      <c r="AX184" s="8">
        <v>-4.88810365135453</v>
      </c>
      <c r="AY184" s="8">
        <v>-0.165118679050576</v>
      </c>
      <c r="AZ184" s="8">
        <v>-5.89208186892701</v>
      </c>
      <c r="BA184" s="8">
        <v>-2.13093145869948</v>
      </c>
      <c r="BB184" s="8">
        <v>-3.25476992143659</v>
      </c>
      <c r="BC184" s="8">
        <v>2.20417633410673</v>
      </c>
      <c r="BD184" s="8">
        <v>5.42565266742337</v>
      </c>
      <c r="BE184" s="8">
        <v>-1.76571920757966</v>
      </c>
      <c r="BF184" s="8">
        <v>1.24945199473914</v>
      </c>
      <c r="BG184" s="8">
        <v>2.22991989608141</v>
      </c>
      <c r="BH184" s="8">
        <v>-5.95086827615419</v>
      </c>
      <c r="BI184" s="8">
        <v>-0.112587255122707</v>
      </c>
      <c r="BJ184" s="8">
        <v>-5.16230838593327</v>
      </c>
      <c r="BK184" s="8">
        <v>-3.7081055383884</v>
      </c>
      <c r="BL184" s="8">
        <v>-0.123426314490256</v>
      </c>
      <c r="BM184" s="8">
        <v>10.0098863074642</v>
      </c>
      <c r="BN184" s="8">
        <v>1.84228263311616</v>
      </c>
      <c r="BO184" s="8">
        <v>-0.992720052945067</v>
      </c>
      <c r="BP184" s="8">
        <v>-2.54010695187166</v>
      </c>
      <c r="BQ184" s="8">
        <v>2.53772290809328</v>
      </c>
      <c r="BR184" s="8">
        <v>-0.824972129319962</v>
      </c>
      <c r="BS184" s="8">
        <v>4.06924460431656</v>
      </c>
      <c r="BT184" s="8">
        <v>0.950529271980986</v>
      </c>
      <c r="BU184" s="8">
        <v>4.34410442970255</v>
      </c>
      <c r="BV184" s="8">
        <v>5.86546349466775</v>
      </c>
      <c r="BW184" s="8">
        <v>-1.22045718713675</v>
      </c>
      <c r="BX184" s="8">
        <v>-6.68758580113749</v>
      </c>
      <c r="BY184" s="8">
        <v>0.798654897015561</v>
      </c>
      <c r="BZ184" s="8">
        <v>-2.96080066722269</v>
      </c>
      <c r="CA184" s="8">
        <v>-7.1336484744306</v>
      </c>
      <c r="CB184" s="8">
        <v>2.70708005552986</v>
      </c>
      <c r="CC184" s="8">
        <v>-1.17143500788467</v>
      </c>
      <c r="CD184" s="8">
        <v>5.60747663551401</v>
      </c>
      <c r="CE184" s="8">
        <v>6.0004316857328</v>
      </c>
      <c r="CF184" s="8">
        <v>-1.46609651802078</v>
      </c>
      <c r="CG184" s="8">
        <v>0.537301095267612</v>
      </c>
      <c r="CH184" s="8">
        <v>-0.28776978417266</v>
      </c>
      <c r="CI184" s="8">
        <v>4.06101834673263</v>
      </c>
      <c r="CJ184" s="8">
        <v>-0.0396196513470537</v>
      </c>
      <c r="CK184" s="8">
        <v>1.54577883472057</v>
      </c>
      <c r="CL184" s="8">
        <v>9.99219359875097</v>
      </c>
      <c r="CM184" s="8">
        <v>-1.52590489709013</v>
      </c>
      <c r="CN184" s="8">
        <v>-0.828828828828843</v>
      </c>
      <c r="CO184" s="8">
        <v>2.81613372093025</v>
      </c>
      <c r="CP184" s="8">
        <v>10.0017670966602</v>
      </c>
      <c r="CQ184" s="8">
        <v>4.04819277108434</v>
      </c>
      <c r="CR184" s="8">
        <v>2.60923266944572</v>
      </c>
      <c r="CS184" s="8">
        <v>-3.52091483599155</v>
      </c>
      <c r="CT184" s="8">
        <v>3.38427947598253</v>
      </c>
      <c r="CU184" s="8">
        <v>-10.0015085231559</v>
      </c>
      <c r="CV184" s="8">
        <v>-7.29131746563861</v>
      </c>
      <c r="CW184" s="8">
        <v>2.13342975953715</v>
      </c>
      <c r="CX184" s="8">
        <v>1.2568596211719</v>
      </c>
      <c r="CY184" s="8">
        <v>3.37412587412588</v>
      </c>
      <c r="CZ184" s="8">
        <v>-5.54709961102655</v>
      </c>
      <c r="DA184" s="8">
        <v>-9.11369740376008</v>
      </c>
      <c r="DB184" s="8">
        <v>8.56973995271867</v>
      </c>
      <c r="DC184" s="8">
        <v>-3.81056069678825</v>
      </c>
      <c r="DD184" s="8">
        <v>9.26240332012829</v>
      </c>
      <c r="DE184" s="8">
        <v>-1.13950276243094</v>
      </c>
      <c r="DF184" s="8">
        <v>6.70625218302481</v>
      </c>
      <c r="DG184" s="8">
        <v>5.3355155482815</v>
      </c>
      <c r="DH184" s="8">
        <v>-3.1075201988813</v>
      </c>
      <c r="DI184" s="8">
        <f>[1]!s_Dq_pctchange($B184,DI$1)</f>
        <v>1.04233483001925</v>
      </c>
      <c r="DJ184" s="2"/>
    </row>
    <row r="185" spans="1:114">
      <c r="A185" s="2" t="s">
        <v>331</v>
      </c>
      <c r="B185" s="2" t="s">
        <v>124</v>
      </c>
      <c r="C185" s="2" t="s">
        <v>125</v>
      </c>
      <c r="D185" s="8">
        <v>0.947567909033487</v>
      </c>
      <c r="E185" s="8">
        <v>1.78347934918648</v>
      </c>
      <c r="F185" s="8">
        <v>3.10482631417152</v>
      </c>
      <c r="G185" s="8">
        <v>2.17650566487777</v>
      </c>
      <c r="H185" s="8">
        <v>-0.17508024511234</v>
      </c>
      <c r="I185" s="8">
        <v>3.94621455714704</v>
      </c>
      <c r="J185" s="8">
        <v>-0.168728908886407</v>
      </c>
      <c r="K185" s="8">
        <v>-1.29577464788732</v>
      </c>
      <c r="L185" s="8">
        <v>-2.22602739726027</v>
      </c>
      <c r="M185" s="8">
        <v>1.86806771745477</v>
      </c>
      <c r="N185" s="8">
        <v>-0.544412607449857</v>
      </c>
      <c r="O185" s="8">
        <v>9.99711898588303</v>
      </c>
      <c r="P185" s="8">
        <v>-0.864326872708218</v>
      </c>
      <c r="Q185" s="8">
        <v>0.317040951122848</v>
      </c>
      <c r="R185" s="8">
        <v>1.34316565709769</v>
      </c>
      <c r="S185" s="8">
        <v>3.11850311850314</v>
      </c>
      <c r="T185" s="8">
        <v>-3.85584677419356</v>
      </c>
      <c r="U185" s="8">
        <v>1.75622542595019</v>
      </c>
      <c r="V185" s="8">
        <v>2.36991241628028</v>
      </c>
      <c r="W185" s="8">
        <v>-2.41570206341219</v>
      </c>
      <c r="X185" s="8">
        <v>-4.20319752449715</v>
      </c>
      <c r="Y185" s="8">
        <v>-6.86406460296097</v>
      </c>
      <c r="Z185" s="8">
        <v>4.73988439306358</v>
      </c>
      <c r="AA185" s="8">
        <v>0.331125827814564</v>
      </c>
      <c r="AB185" s="8">
        <v>-2.50275027502749</v>
      </c>
      <c r="AC185" s="8">
        <v>0.141043723554289</v>
      </c>
      <c r="AD185" s="8">
        <v>0.90140845070423</v>
      </c>
      <c r="AE185" s="8">
        <v>-0.362925739810166</v>
      </c>
      <c r="AF185" s="8">
        <v>1.20481927710842</v>
      </c>
      <c r="AG185" s="8">
        <v>1.27353266888152</v>
      </c>
      <c r="AH185" s="8">
        <v>-2.81574630945874</v>
      </c>
      <c r="AI185" s="8">
        <v>4.44444444444447</v>
      </c>
      <c r="AJ185" s="8">
        <v>0.592512792889836</v>
      </c>
      <c r="AK185" s="8">
        <v>0.776439089692117</v>
      </c>
      <c r="AL185" s="8">
        <v>0.239107332624853</v>
      </c>
      <c r="AM185" s="8">
        <v>2.62390670553936</v>
      </c>
      <c r="AN185" s="8">
        <v>-5.01033057851238</v>
      </c>
      <c r="AO185" s="8">
        <v>2.41979336595975</v>
      </c>
      <c r="AP185" s="8">
        <v>-1.53968675338465</v>
      </c>
      <c r="AQ185" s="8">
        <v>1.10541925047181</v>
      </c>
      <c r="AR185" s="8">
        <v>-3.04</v>
      </c>
      <c r="AS185" s="8">
        <v>0.192519251925199</v>
      </c>
      <c r="AT185" s="8">
        <v>-1.39994510019215</v>
      </c>
      <c r="AU185" s="8">
        <v>-3.06236080178172</v>
      </c>
      <c r="AV185" s="8">
        <v>-1.20620333141874</v>
      </c>
      <c r="AW185" s="8">
        <v>-1.42441860465117</v>
      </c>
      <c r="AX185" s="8">
        <v>-0.471837216160416</v>
      </c>
      <c r="AY185" s="8">
        <v>-1.00740740740741</v>
      </c>
      <c r="AZ185" s="8">
        <v>-4.93864112541154</v>
      </c>
      <c r="BA185" s="8">
        <v>-0.818639798488662</v>
      </c>
      <c r="BB185" s="8">
        <v>-5.17460317460317</v>
      </c>
      <c r="BC185" s="8">
        <v>1.77435554067626</v>
      </c>
      <c r="BD185" s="8">
        <v>2.92763157894736</v>
      </c>
      <c r="BE185" s="8">
        <v>-1.53403643336529</v>
      </c>
      <c r="BF185" s="8">
        <v>2.0772476468679</v>
      </c>
      <c r="BG185" s="8">
        <v>-0.635930047694754</v>
      </c>
      <c r="BH185" s="8">
        <v>-2.752</v>
      </c>
      <c r="BI185" s="8">
        <v>3.09312273774267</v>
      </c>
      <c r="BJ185" s="8">
        <v>-2.55346313437599</v>
      </c>
      <c r="BK185" s="8">
        <v>4.5528987880773</v>
      </c>
      <c r="BL185" s="8">
        <v>4.41729323308269</v>
      </c>
      <c r="BM185" s="8">
        <v>0.900090009000906</v>
      </c>
      <c r="BN185" s="8">
        <v>-0.41629497472494</v>
      </c>
      <c r="BO185" s="8">
        <v>0.0597193191997382</v>
      </c>
      <c r="BP185" s="8">
        <v>-3.55117875261114</v>
      </c>
      <c r="BQ185" s="8">
        <v>0.897277227722767</v>
      </c>
      <c r="BR185" s="8">
        <v>-1.22661760196259</v>
      </c>
      <c r="BS185" s="8">
        <v>2.76311704439615</v>
      </c>
      <c r="BT185" s="8">
        <v>-0.906344410876139</v>
      </c>
      <c r="BU185" s="8">
        <v>0.945121951219529</v>
      </c>
      <c r="BV185" s="8">
        <v>2.95983086680762</v>
      </c>
      <c r="BW185" s="8">
        <v>2.58140217072453</v>
      </c>
      <c r="BX185" s="8">
        <v>-2.3162710895053</v>
      </c>
      <c r="BY185" s="8">
        <v>3.19086651053866</v>
      </c>
      <c r="BZ185" s="8">
        <v>1.56028368794327</v>
      </c>
      <c r="CA185" s="8">
        <v>-0.586592178770949</v>
      </c>
      <c r="CB185" s="8">
        <v>0.224782242202862</v>
      </c>
      <c r="CC185" s="8">
        <v>2.04653770675637</v>
      </c>
      <c r="CD185" s="8">
        <v>0.54945054945056</v>
      </c>
      <c r="CE185" s="8">
        <v>-2.45901639344262</v>
      </c>
      <c r="CF185" s="8">
        <v>-3.86554621848741</v>
      </c>
      <c r="CG185" s="8">
        <v>1.71911421911422</v>
      </c>
      <c r="CH185" s="8">
        <v>-4.61185906617016</v>
      </c>
      <c r="CI185" s="8">
        <v>5.82582582582585</v>
      </c>
      <c r="CJ185" s="8">
        <v>4.02951191827468</v>
      </c>
      <c r="CK185" s="8">
        <v>0.73649754500818</v>
      </c>
      <c r="CL185" s="8">
        <v>-4.1158949363661</v>
      </c>
      <c r="CM185" s="8">
        <v>-1.69443659983055</v>
      </c>
      <c r="CN185" s="8">
        <v>3.33237575409365</v>
      </c>
      <c r="CO185" s="8">
        <v>-2.52988601612455</v>
      </c>
      <c r="CP185" s="8">
        <v>4.02167712492869</v>
      </c>
      <c r="CQ185" s="8">
        <v>-2.16616397038661</v>
      </c>
      <c r="CR185" s="8">
        <v>10.0056053811659</v>
      </c>
      <c r="CS185" s="8">
        <v>1.9108280254777</v>
      </c>
      <c r="CT185" s="8">
        <v>0.950000000000019</v>
      </c>
      <c r="CU185" s="8">
        <v>-4.16047548291233</v>
      </c>
      <c r="CV185" s="8">
        <v>5.63307493540051</v>
      </c>
      <c r="CW185" s="8">
        <v>6.18884540117415</v>
      </c>
      <c r="CX185" s="8">
        <v>-4.05436535360515</v>
      </c>
      <c r="CY185" s="8">
        <v>4.58583433373351</v>
      </c>
      <c r="CZ185" s="8">
        <v>6.97887970615242</v>
      </c>
      <c r="DA185" s="8">
        <v>7.76824034334764</v>
      </c>
      <c r="DB185" s="8">
        <v>5.1373954599761</v>
      </c>
      <c r="DC185" s="8">
        <v>10</v>
      </c>
      <c r="DD185" s="8">
        <v>10.0034435261708</v>
      </c>
      <c r="DE185" s="8">
        <v>-9.99999228910776</v>
      </c>
      <c r="DF185" s="8">
        <v>-1.53980752405949</v>
      </c>
      <c r="DG185" s="8">
        <v>3.07446241336414</v>
      </c>
      <c r="DH185" s="8">
        <v>9.99999999999999</v>
      </c>
      <c r="DI185" s="8">
        <f>[1]!s_Dq_pctchange($B185,DI$1)</f>
        <v>2.13166144200628</v>
      </c>
      <c r="DJ185" s="2"/>
    </row>
    <row r="186" spans="1:114">
      <c r="A186" s="2" t="s">
        <v>331</v>
      </c>
      <c r="B186" s="2" t="s">
        <v>332</v>
      </c>
      <c r="C186" s="2" t="s">
        <v>333</v>
      </c>
      <c r="D186" s="8">
        <v>-2.39338555265447</v>
      </c>
      <c r="E186" s="8">
        <v>4.3691484618814</v>
      </c>
      <c r="F186" s="8">
        <v>4.27167876975653</v>
      </c>
      <c r="G186" s="8">
        <v>9.99590331831217</v>
      </c>
      <c r="H186" s="8">
        <v>2.6070763500931</v>
      </c>
      <c r="I186" s="8">
        <v>7.15063520871143</v>
      </c>
      <c r="J186" s="8">
        <v>1.32113821138211</v>
      </c>
      <c r="K186" s="8">
        <v>1.23704446673354</v>
      </c>
      <c r="L186" s="8">
        <v>6.07661822985468</v>
      </c>
      <c r="M186" s="8">
        <v>-6.75591531755915</v>
      </c>
      <c r="N186" s="8">
        <v>-2.6711185308848</v>
      </c>
      <c r="O186" s="8">
        <v>0</v>
      </c>
      <c r="P186" s="8">
        <v>-3.05317324185248</v>
      </c>
      <c r="Q186" s="8">
        <v>1.380042462845</v>
      </c>
      <c r="R186" s="8">
        <v>0.104712041884825</v>
      </c>
      <c r="S186" s="8">
        <v>0.0348675034867531</v>
      </c>
      <c r="T186" s="8">
        <v>0.104566050888793</v>
      </c>
      <c r="U186" s="8">
        <v>1.32311977715879</v>
      </c>
      <c r="V186" s="8">
        <v>-4.91408934707903</v>
      </c>
      <c r="W186" s="8">
        <v>-1.51788941091436</v>
      </c>
      <c r="X186" s="8">
        <v>-0.036697247706425</v>
      </c>
      <c r="Y186" s="8">
        <v>-2.86343612334801</v>
      </c>
      <c r="Z186" s="8">
        <v>10.0151171579743</v>
      </c>
      <c r="AA186" s="8">
        <v>1.20233596702165</v>
      </c>
      <c r="AB186" s="8">
        <v>-2.1724372029871</v>
      </c>
      <c r="AC186" s="8">
        <v>0.277585010409433</v>
      </c>
      <c r="AD186" s="8">
        <v>8.40830449826989</v>
      </c>
      <c r="AE186" s="8">
        <v>5.52186402808812</v>
      </c>
      <c r="AF186" s="8">
        <v>0.574712643678148</v>
      </c>
      <c r="AG186" s="8">
        <v>10.015037593985</v>
      </c>
      <c r="AH186" s="8">
        <v>3.33515582285401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8">
        <v>0</v>
      </c>
      <c r="AO186" s="8">
        <v>0</v>
      </c>
      <c r="AP186" s="8">
        <v>0</v>
      </c>
      <c r="AQ186" s="8">
        <v>0</v>
      </c>
      <c r="AR186" s="8">
        <v>5.82010582010584</v>
      </c>
      <c r="AS186" s="8">
        <v>-2.725</v>
      </c>
      <c r="AT186" s="8">
        <v>-5.29426882549472</v>
      </c>
      <c r="AU186" s="8">
        <v>2.57801899592942</v>
      </c>
      <c r="AV186" s="8">
        <v>-7.88359788359787</v>
      </c>
      <c r="AW186" s="8">
        <v>0.459506031016649</v>
      </c>
      <c r="AX186" s="8">
        <v>-2.80160091480845</v>
      </c>
      <c r="AY186" s="8">
        <v>4.94117647058822</v>
      </c>
      <c r="AZ186" s="8">
        <v>-4.09192825112107</v>
      </c>
      <c r="BA186" s="8">
        <v>-7.48100526008182</v>
      </c>
      <c r="BB186" s="8">
        <v>-6.19077700568541</v>
      </c>
      <c r="BC186" s="8">
        <v>0.168350168350169</v>
      </c>
      <c r="BD186" s="8">
        <v>5.17647058823529</v>
      </c>
      <c r="BE186" s="8">
        <v>-2.39693192713326</v>
      </c>
      <c r="BF186" s="8">
        <v>0.130975769482644</v>
      </c>
      <c r="BG186" s="8">
        <v>-0.0654022236756102</v>
      </c>
      <c r="BH186" s="8">
        <v>-0.850785340314128</v>
      </c>
      <c r="BI186" s="8">
        <v>3.63036303630363</v>
      </c>
      <c r="BJ186" s="8">
        <v>-4.87261146496815</v>
      </c>
      <c r="BK186" s="8">
        <v>2.84566454636759</v>
      </c>
      <c r="BL186" s="8">
        <v>-2.34375</v>
      </c>
      <c r="BM186" s="8">
        <v>7.29999999999999</v>
      </c>
      <c r="BN186" s="8">
        <v>-2.143522833178</v>
      </c>
      <c r="BO186" s="8">
        <v>-0.25396825396825</v>
      </c>
      <c r="BP186" s="8">
        <v>2.10057288351368</v>
      </c>
      <c r="BQ186" s="8">
        <v>5.54862842892768</v>
      </c>
      <c r="BR186" s="8">
        <v>-1.35853514471352</v>
      </c>
      <c r="BS186" s="8">
        <v>6.40718562874252</v>
      </c>
      <c r="BT186" s="8">
        <v>-1.37872819358469</v>
      </c>
      <c r="BU186" s="8">
        <v>-4.13694721825963</v>
      </c>
      <c r="BV186" s="8">
        <v>-2.82738095238096</v>
      </c>
      <c r="BW186" s="8">
        <v>6.76875957120981</v>
      </c>
      <c r="BX186" s="8">
        <v>-2.06540447504303</v>
      </c>
      <c r="BY186" s="8">
        <v>-4.10076157000586</v>
      </c>
      <c r="BZ186" s="8">
        <v>-0.794135613927933</v>
      </c>
      <c r="CA186" s="8">
        <v>2.27832512315272</v>
      </c>
      <c r="CB186" s="8">
        <v>-0.240818783865137</v>
      </c>
      <c r="CC186" s="8">
        <v>6.81955340977669</v>
      </c>
      <c r="CD186" s="8">
        <v>10</v>
      </c>
      <c r="CE186" s="8">
        <v>9.98972778633794</v>
      </c>
      <c r="CF186" s="8">
        <v>-6.84099929955637</v>
      </c>
      <c r="CG186" s="8">
        <v>-2.20551378446115</v>
      </c>
      <c r="CH186" s="8">
        <v>-4.02357765248589</v>
      </c>
      <c r="CI186" s="8">
        <v>4.88651535380505</v>
      </c>
      <c r="CJ186" s="8">
        <v>-3.18228105906313</v>
      </c>
      <c r="CK186" s="8">
        <v>-3.99684459637128</v>
      </c>
      <c r="CL186" s="8">
        <v>0.32867707477404</v>
      </c>
      <c r="CM186" s="8">
        <v>3.46710346710345</v>
      </c>
      <c r="CN186" s="8">
        <v>1.47757255936677</v>
      </c>
      <c r="CO186" s="8">
        <v>-5.92823712948519</v>
      </c>
      <c r="CP186" s="8">
        <v>7.18629076838034</v>
      </c>
      <c r="CQ186" s="8">
        <v>-1.18617844249615</v>
      </c>
      <c r="CR186" s="8">
        <v>-3.96659707724425</v>
      </c>
      <c r="CS186" s="8">
        <v>6.875</v>
      </c>
      <c r="CT186" s="8">
        <v>-0.0508517670989108</v>
      </c>
      <c r="CU186" s="8">
        <v>-9.38692444670567</v>
      </c>
      <c r="CV186" s="8">
        <v>0.364963503649643</v>
      </c>
      <c r="CW186" s="8">
        <v>-0.363636363636371</v>
      </c>
      <c r="CX186" s="8">
        <v>-2.33015160022459</v>
      </c>
      <c r="CY186" s="8">
        <v>-4.19660822075309</v>
      </c>
      <c r="CZ186" s="8">
        <v>-0.480048004800472</v>
      </c>
      <c r="DA186" s="8">
        <v>-4.88393126318963</v>
      </c>
      <c r="DB186" s="8">
        <v>10.0158478605388</v>
      </c>
      <c r="DC186" s="8">
        <v>-4.06222990492655</v>
      </c>
      <c r="DD186" s="8">
        <v>-0.480480480480461</v>
      </c>
      <c r="DE186" s="8">
        <v>-5.06940253470128</v>
      </c>
      <c r="DF186" s="8">
        <v>5.2129688493325</v>
      </c>
      <c r="DG186" s="8">
        <v>-1.41993957703927</v>
      </c>
      <c r="DH186" s="8">
        <v>9.99080600674224</v>
      </c>
      <c r="DI186" s="8">
        <f>[1]!s_Dq_pctchange($B186,DI$1)</f>
        <v>1.03092783505154</v>
      </c>
      <c r="DJ186" s="2"/>
    </row>
    <row r="187" spans="1:114">
      <c r="A187" s="2" t="s">
        <v>331</v>
      </c>
      <c r="B187" s="2" t="s">
        <v>334</v>
      </c>
      <c r="C187" s="2" t="s">
        <v>335</v>
      </c>
      <c r="D187" s="8">
        <v>-0.266463646745339</v>
      </c>
      <c r="E187" s="8">
        <v>2.44274809160306</v>
      </c>
      <c r="F187" s="8">
        <v>0.838301043219077</v>
      </c>
      <c r="G187" s="8">
        <v>-0.942176242379465</v>
      </c>
      <c r="H187" s="8">
        <v>-1.23088399850802</v>
      </c>
      <c r="I187" s="8">
        <v>4.73942598187312</v>
      </c>
      <c r="J187" s="8">
        <v>-1.4963043086353</v>
      </c>
      <c r="K187" s="8">
        <v>0.0366032210834421</v>
      </c>
      <c r="L187" s="8">
        <v>-1.17087449688985</v>
      </c>
      <c r="M187" s="8">
        <v>2.46205109218808</v>
      </c>
      <c r="N187" s="8">
        <v>0.578139114724489</v>
      </c>
      <c r="O187" s="8">
        <v>1.63463265672712</v>
      </c>
      <c r="P187" s="8">
        <v>-3.28738069989395</v>
      </c>
      <c r="Q187" s="8">
        <v>4.13011695906433</v>
      </c>
      <c r="R187" s="8">
        <v>-1.19340119340118</v>
      </c>
      <c r="S187" s="8">
        <v>3.37477797513322</v>
      </c>
      <c r="T187" s="8">
        <v>-4.0893470790378</v>
      </c>
      <c r="U187" s="8">
        <v>-3.26048011465425</v>
      </c>
      <c r="V187" s="8">
        <v>-1.66666666666667</v>
      </c>
      <c r="W187" s="8">
        <v>-3.5593220338983</v>
      </c>
      <c r="X187" s="8">
        <v>-1.0740089826206</v>
      </c>
      <c r="Y187" s="8">
        <v>-4.24397947098302</v>
      </c>
      <c r="Z187" s="8">
        <v>3.33951762523191</v>
      </c>
      <c r="AA187" s="8">
        <v>-1.23678436066228</v>
      </c>
      <c r="AB187" s="8">
        <v>-2.16117955968491</v>
      </c>
      <c r="AC187" s="8">
        <v>3.57142857142857</v>
      </c>
      <c r="AD187" s="8">
        <v>1.89356188957544</v>
      </c>
      <c r="AE187" s="8">
        <v>-0.469483568075116</v>
      </c>
      <c r="AF187" s="8">
        <v>8.15644654088051</v>
      </c>
      <c r="AG187" s="8">
        <v>2.03525349809193</v>
      </c>
      <c r="AH187" s="8">
        <v>1.05075690115763</v>
      </c>
      <c r="AI187" s="8">
        <v>0.140994007754665</v>
      </c>
      <c r="AJ187" s="8">
        <v>3.57268567405842</v>
      </c>
      <c r="AK187" s="8">
        <v>-2.15802888700084</v>
      </c>
      <c r="AL187" s="8">
        <v>-0.816255644320948</v>
      </c>
      <c r="AM187" s="8">
        <v>-0.893013482752576</v>
      </c>
      <c r="AN187" s="8">
        <v>-2.17314487632511</v>
      </c>
      <c r="AO187" s="8">
        <v>-0.993317681054705</v>
      </c>
      <c r="AP187" s="8">
        <v>0.565487048522436</v>
      </c>
      <c r="AQ187" s="8">
        <v>-0.79811354979141</v>
      </c>
      <c r="AR187" s="8">
        <v>1.93819711098922</v>
      </c>
      <c r="AS187" s="8">
        <v>-0.520179372197306</v>
      </c>
      <c r="AT187" s="8">
        <v>3.49801658853226</v>
      </c>
      <c r="AU187" s="8">
        <v>3.0836236933798</v>
      </c>
      <c r="AV187" s="8">
        <v>0.38871049518336</v>
      </c>
      <c r="AW187" s="8">
        <v>-0.252525252525248</v>
      </c>
      <c r="AX187" s="8">
        <v>-3.07172995780591</v>
      </c>
      <c r="AY187" s="8">
        <v>-2.42033780254222</v>
      </c>
      <c r="AZ187" s="8">
        <v>-2.92648108493933</v>
      </c>
      <c r="BA187" s="8">
        <v>4.41176470588235</v>
      </c>
      <c r="BB187" s="8">
        <v>-2.79929577464789</v>
      </c>
      <c r="BC187" s="8">
        <v>-1.467125520739</v>
      </c>
      <c r="BD187" s="8">
        <v>4.72426470588235</v>
      </c>
      <c r="BE187" s="8">
        <v>2.65051781639458</v>
      </c>
      <c r="BF187" s="8">
        <v>1.48768809849522</v>
      </c>
      <c r="BG187" s="8">
        <v>-0.252737994945236</v>
      </c>
      <c r="BH187" s="8">
        <v>-4.86486486486486</v>
      </c>
      <c r="BI187" s="8">
        <v>1.59801136363635</v>
      </c>
      <c r="BJ187" s="8">
        <v>-2.95351275777698</v>
      </c>
      <c r="BK187" s="8">
        <v>-3.22348280208897</v>
      </c>
      <c r="BL187" s="8">
        <v>2.54931149981392</v>
      </c>
      <c r="BM187" s="8">
        <v>5.80656868082018</v>
      </c>
      <c r="BN187" s="8">
        <v>3.00120048019207</v>
      </c>
      <c r="BO187" s="8">
        <v>6.17715617715619</v>
      </c>
      <c r="BP187" s="8">
        <v>-0.642935549631498</v>
      </c>
      <c r="BQ187" s="8">
        <v>1.72032828282828</v>
      </c>
      <c r="BR187" s="8">
        <v>-2.21877424359969</v>
      </c>
      <c r="BS187" s="8">
        <v>0.77753094255791</v>
      </c>
      <c r="BT187" s="8">
        <v>-1.1651708392379</v>
      </c>
      <c r="BU187" s="8">
        <v>-0.382348255536096</v>
      </c>
      <c r="BV187" s="8">
        <v>0.559731328962102</v>
      </c>
      <c r="BW187" s="8">
        <v>-0.27035623409669</v>
      </c>
      <c r="BX187" s="8">
        <v>-0.637856801148144</v>
      </c>
      <c r="BY187" s="8">
        <v>3.99614829080403</v>
      </c>
      <c r="BZ187" s="8">
        <v>6.17283950617285</v>
      </c>
      <c r="CA187" s="8">
        <v>-2.62079435136661</v>
      </c>
      <c r="CB187" s="8">
        <v>6.64561720042099</v>
      </c>
      <c r="CC187" s="8">
        <v>-2.58000845904415</v>
      </c>
      <c r="CD187" s="8">
        <v>2.92329956584662</v>
      </c>
      <c r="CE187" s="8">
        <v>-2.27784026996626</v>
      </c>
      <c r="CF187" s="8">
        <v>-5.03597122302158</v>
      </c>
      <c r="CG187" s="8">
        <v>1.66666666666666</v>
      </c>
      <c r="CH187" s="8">
        <v>-3.83010432190759</v>
      </c>
      <c r="CI187" s="8">
        <v>0.247946691461337</v>
      </c>
      <c r="CJ187" s="8">
        <v>-3.04529293553872</v>
      </c>
      <c r="CK187" s="8">
        <v>0.685586734693871</v>
      </c>
      <c r="CL187" s="8">
        <v>-0.760095011876475</v>
      </c>
      <c r="CM187" s="8">
        <v>3.23918940481888</v>
      </c>
      <c r="CN187" s="8">
        <v>4.99227202472953</v>
      </c>
      <c r="CO187" s="8">
        <v>-2.06094509053437</v>
      </c>
      <c r="CP187" s="8">
        <v>9.6046896137081</v>
      </c>
      <c r="CQ187" s="8">
        <v>-6.1848601206802</v>
      </c>
      <c r="CR187" s="8">
        <v>1.71027627539834</v>
      </c>
      <c r="CS187" s="8">
        <v>7.38718022420235</v>
      </c>
      <c r="CT187" s="8">
        <v>6.94593147751607</v>
      </c>
      <c r="CU187" s="8">
        <v>-7.84632711800776</v>
      </c>
      <c r="CV187" s="8">
        <v>-3.63932645301467</v>
      </c>
      <c r="CW187" s="8">
        <v>1.11330326944758</v>
      </c>
      <c r="CX187" s="8">
        <v>-0.975609756097561</v>
      </c>
      <c r="CY187" s="8">
        <v>10.204081632653</v>
      </c>
      <c r="CZ187" s="8">
        <v>-2.96296296296294</v>
      </c>
      <c r="DA187" s="8">
        <v>-3.57988944459069</v>
      </c>
      <c r="DB187" s="8">
        <v>1.36500136500137</v>
      </c>
      <c r="DC187" s="8">
        <v>-2.84136816590358</v>
      </c>
      <c r="DD187" s="8">
        <v>4.78170478170476</v>
      </c>
      <c r="DE187" s="8">
        <v>-1.71957671957672</v>
      </c>
      <c r="DF187" s="8">
        <v>4.14535666218036</v>
      </c>
      <c r="DG187" s="8">
        <v>3.90281726544328</v>
      </c>
      <c r="DH187" s="8">
        <v>6.99004975124376</v>
      </c>
      <c r="DI187" s="8">
        <f>[1]!s_Dq_pctchange($B187,DI$1)</f>
        <v>-3.17368053940942</v>
      </c>
      <c r="DJ187" s="2"/>
    </row>
    <row r="188" spans="1:114">
      <c r="A188" s="2" t="s">
        <v>331</v>
      </c>
      <c r="B188" s="2" t="s">
        <v>223</v>
      </c>
      <c r="C188" s="2" t="s">
        <v>224</v>
      </c>
      <c r="D188" s="8">
        <v>-0.774907749077488</v>
      </c>
      <c r="E188" s="8">
        <v>0.409074005206399</v>
      </c>
      <c r="F188" s="8">
        <v>1.7037037037037</v>
      </c>
      <c r="G188" s="8">
        <v>-0.80116533139112</v>
      </c>
      <c r="H188" s="8">
        <v>-0.770925110132138</v>
      </c>
      <c r="I188" s="8">
        <v>0.924898261191264</v>
      </c>
      <c r="J188" s="8">
        <v>-1.17302052785924</v>
      </c>
      <c r="K188" s="8">
        <v>-1.70623145400595</v>
      </c>
      <c r="L188" s="8">
        <v>-0.830188679245271</v>
      </c>
      <c r="M188" s="8">
        <v>2.54946727549466</v>
      </c>
      <c r="N188" s="8">
        <v>-0.333951762523195</v>
      </c>
      <c r="O188" s="8">
        <v>5.80789277736412</v>
      </c>
      <c r="P188" s="8">
        <v>-0.38705137227305</v>
      </c>
      <c r="Q188" s="8">
        <v>1.13034263511127</v>
      </c>
      <c r="R188" s="8">
        <v>-0.803353126091509</v>
      </c>
      <c r="S188" s="8">
        <v>1.09154929577466</v>
      </c>
      <c r="T188" s="8">
        <v>0.870776732845694</v>
      </c>
      <c r="U188" s="8">
        <v>-0.759668508287298</v>
      </c>
      <c r="V188" s="8">
        <v>2.92275574112734</v>
      </c>
      <c r="W188" s="8">
        <v>-2.4340770791075</v>
      </c>
      <c r="X188" s="8">
        <v>-1.10880110880111</v>
      </c>
      <c r="Y188" s="8">
        <v>-5.04555010511562</v>
      </c>
      <c r="Z188" s="8">
        <v>2.5830258302583</v>
      </c>
      <c r="AA188" s="8">
        <v>-0.287769784172658</v>
      </c>
      <c r="AB188" s="8">
        <v>-2.23665223665224</v>
      </c>
      <c r="AC188" s="8">
        <v>1.43911439114392</v>
      </c>
      <c r="AD188" s="8">
        <v>1.49145143688613</v>
      </c>
      <c r="AE188" s="8">
        <v>-1.00358422939067</v>
      </c>
      <c r="AF188" s="8">
        <v>3.04127443881244</v>
      </c>
      <c r="AG188" s="8">
        <v>1.22979620520029</v>
      </c>
      <c r="AH188" s="8">
        <v>-1.66608816383201</v>
      </c>
      <c r="AI188" s="8">
        <v>3.95340628309214</v>
      </c>
      <c r="AJ188" s="8">
        <v>1.35823429541596</v>
      </c>
      <c r="AK188" s="8">
        <v>1.27303182579564</v>
      </c>
      <c r="AL188" s="8">
        <v>-0.297717499173011</v>
      </c>
      <c r="AM188" s="8">
        <v>1.39349701393497</v>
      </c>
      <c r="AN188" s="8">
        <v>-4.18848167539266</v>
      </c>
      <c r="AO188" s="8">
        <v>-1.12704918032788</v>
      </c>
      <c r="AP188" s="8">
        <v>0.518134715025924</v>
      </c>
      <c r="AQ188" s="8">
        <v>3.02405498281786</v>
      </c>
      <c r="AR188" s="8">
        <v>-3.96931287525016</v>
      </c>
      <c r="AS188" s="8">
        <v>1.21569989579714</v>
      </c>
      <c r="AT188" s="8">
        <v>1.37268359643102</v>
      </c>
      <c r="AU188" s="8">
        <v>-2.1665538253216</v>
      </c>
      <c r="AV188" s="8">
        <v>-1.76470588235292</v>
      </c>
      <c r="AW188" s="8">
        <v>-1.40894681225785</v>
      </c>
      <c r="AX188" s="8">
        <v>-1.46480886030726</v>
      </c>
      <c r="AY188" s="8">
        <v>-0.580130529369099</v>
      </c>
      <c r="AZ188" s="8">
        <v>-5.28811086797958</v>
      </c>
      <c r="BA188" s="8">
        <v>-1.80978051597998</v>
      </c>
      <c r="BB188" s="8">
        <v>-3.88235294117646</v>
      </c>
      <c r="BC188" s="8">
        <v>0.856793145654832</v>
      </c>
      <c r="BD188" s="8">
        <v>1.29449838187702</v>
      </c>
      <c r="BE188" s="8">
        <v>-0.519169329073484</v>
      </c>
      <c r="BF188" s="8">
        <v>1.56563629064633</v>
      </c>
      <c r="BG188" s="8">
        <v>-1.26482213438735</v>
      </c>
      <c r="BH188" s="8">
        <v>-1.68134507606086</v>
      </c>
      <c r="BI188" s="8">
        <v>2.40228013029315</v>
      </c>
      <c r="BJ188" s="8">
        <v>-1.78926441351887</v>
      </c>
      <c r="BK188" s="8">
        <v>-5.38461538461537</v>
      </c>
      <c r="BL188" s="8">
        <v>1.02695763799742</v>
      </c>
      <c r="BM188" s="8">
        <v>3.55781448538754</v>
      </c>
      <c r="BN188" s="8">
        <v>-1.02249488752556</v>
      </c>
      <c r="BO188" s="8">
        <v>1.85950413223141</v>
      </c>
      <c r="BP188" s="8">
        <v>0.973630831643007</v>
      </c>
      <c r="BQ188" s="8">
        <v>2.6114905584572</v>
      </c>
      <c r="BR188" s="8">
        <v>-1.76194205168362</v>
      </c>
      <c r="BS188" s="8">
        <v>0.916699880430446</v>
      </c>
      <c r="BT188" s="8">
        <v>1.02685624012637</v>
      </c>
      <c r="BU188" s="8">
        <v>2.34558248631744</v>
      </c>
      <c r="BV188" s="8">
        <v>2.94117647058824</v>
      </c>
      <c r="BW188" s="8">
        <v>-0.371057513914651</v>
      </c>
      <c r="BX188" s="8">
        <v>-1.67597765363129</v>
      </c>
      <c r="BY188" s="8">
        <v>1.51515151515151</v>
      </c>
      <c r="BZ188" s="8">
        <v>-0.149253731343281</v>
      </c>
      <c r="CA188" s="8">
        <v>-0.0747384155455893</v>
      </c>
      <c r="CB188" s="8">
        <v>1.23410620792821</v>
      </c>
      <c r="CC188" s="8">
        <v>-0.628001477650553</v>
      </c>
      <c r="CD188" s="8">
        <v>0.334572490706324</v>
      </c>
      <c r="CE188" s="8">
        <v>-0.22230455724342</v>
      </c>
      <c r="CF188" s="8">
        <v>1.89379873746751</v>
      </c>
      <c r="CG188" s="8">
        <v>2.58746355685132</v>
      </c>
      <c r="CH188" s="8">
        <v>1.13676731793961</v>
      </c>
      <c r="CI188" s="8">
        <v>1.86160871092378</v>
      </c>
      <c r="CJ188" s="8">
        <v>9.48275862068966</v>
      </c>
      <c r="CK188" s="8">
        <v>-0.47244094488189</v>
      </c>
      <c r="CL188" s="8">
        <v>-0.537974683544304</v>
      </c>
      <c r="CM188" s="8">
        <v>1.14540248170538</v>
      </c>
      <c r="CN188" s="8">
        <v>4.87574709027997</v>
      </c>
      <c r="CO188" s="8">
        <v>-1.61967606478706</v>
      </c>
      <c r="CP188" s="8">
        <v>2.71341463414634</v>
      </c>
      <c r="CQ188" s="8">
        <v>-1.89967349361829</v>
      </c>
      <c r="CR188" s="8">
        <v>2.20877458396371</v>
      </c>
      <c r="CS188" s="8">
        <v>0.325636471284772</v>
      </c>
      <c r="CT188" s="8">
        <v>1.5638831513721</v>
      </c>
      <c r="CU188" s="8">
        <v>-2.3844405393267</v>
      </c>
      <c r="CV188" s="8">
        <v>5.88057901085646</v>
      </c>
      <c r="CW188" s="8">
        <v>1.39561378524638</v>
      </c>
      <c r="CX188" s="8">
        <v>-2.02247191011236</v>
      </c>
      <c r="CY188" s="8">
        <v>-2.26490825688073</v>
      </c>
      <c r="CZ188" s="8">
        <v>1.08536227632737</v>
      </c>
      <c r="DA188" s="8">
        <v>-4.90423679628555</v>
      </c>
      <c r="DB188" s="8">
        <v>-3.26518156850779</v>
      </c>
      <c r="DC188" s="8">
        <v>3.78548895899054</v>
      </c>
      <c r="DD188" s="8">
        <v>1.09422492401215</v>
      </c>
      <c r="DE188" s="8">
        <v>1.29284425736621</v>
      </c>
      <c r="DF188" s="8">
        <v>5.13505491243694</v>
      </c>
      <c r="DG188" s="8">
        <v>-0.282326369282889</v>
      </c>
      <c r="DH188" s="8">
        <v>5.039637599094</v>
      </c>
      <c r="DI188" s="8">
        <f>[1]!s_Dq_pctchange($B188,DI$1)</f>
        <v>-7.89757412398922</v>
      </c>
      <c r="DJ188" s="2"/>
    </row>
    <row r="189" spans="1:114">
      <c r="A189" s="2" t="s">
        <v>331</v>
      </c>
      <c r="B189" s="2" t="s">
        <v>225</v>
      </c>
      <c r="C189" s="2" t="s">
        <v>226</v>
      </c>
      <c r="D189" s="8">
        <v>-0.0520291363163293</v>
      </c>
      <c r="E189" s="8">
        <v>-1.79593961478398</v>
      </c>
      <c r="F189" s="8">
        <v>2.57089848926585</v>
      </c>
      <c r="G189" s="8">
        <v>0.335917312661487</v>
      </c>
      <c r="H189" s="8">
        <v>-2.292042235385</v>
      </c>
      <c r="I189" s="8">
        <v>-0.342646283605681</v>
      </c>
      <c r="J189" s="8">
        <v>-2.96217931764085</v>
      </c>
      <c r="K189" s="8">
        <v>-1.11747070046334</v>
      </c>
      <c r="L189" s="8">
        <v>0.63395810363837</v>
      </c>
      <c r="M189" s="8">
        <v>1.8898931799507</v>
      </c>
      <c r="N189" s="8">
        <v>0.779569892473122</v>
      </c>
      <c r="O189" s="8">
        <v>4.53454254467857</v>
      </c>
      <c r="P189" s="8">
        <v>0.25516713447308</v>
      </c>
      <c r="Q189" s="8">
        <v>1.80707559175364</v>
      </c>
      <c r="R189" s="8">
        <v>-2.55000000000001</v>
      </c>
      <c r="S189" s="8">
        <v>0.410466906105698</v>
      </c>
      <c r="T189" s="8">
        <v>0.868676545733263</v>
      </c>
      <c r="U189" s="8">
        <v>0.861195542046603</v>
      </c>
      <c r="V189" s="8">
        <v>2.91310899045705</v>
      </c>
      <c r="W189" s="8">
        <v>-1.715684017263</v>
      </c>
      <c r="X189" s="8">
        <v>-1.89526184538652</v>
      </c>
      <c r="Y189" s="8">
        <v>-4.44839857651246</v>
      </c>
      <c r="Z189" s="8">
        <v>1.09071561585528</v>
      </c>
      <c r="AA189" s="8">
        <v>-0.578947368421059</v>
      </c>
      <c r="AB189" s="8">
        <v>-0.185283218634191</v>
      </c>
      <c r="AC189" s="8">
        <v>4.21638822593475</v>
      </c>
      <c r="AD189" s="8">
        <v>0.585241730279906</v>
      </c>
      <c r="AE189" s="8">
        <v>0.860106248418914</v>
      </c>
      <c r="AF189" s="8">
        <v>0.125407574617524</v>
      </c>
      <c r="AG189" s="8">
        <v>-0.275551102204406</v>
      </c>
      <c r="AH189" s="8">
        <v>-2.51193167545844</v>
      </c>
      <c r="AI189" s="8">
        <v>4.76681267714506</v>
      </c>
      <c r="AJ189" s="8">
        <v>0.860796851942934</v>
      </c>
      <c r="AK189" s="8">
        <v>0.731528895391381</v>
      </c>
      <c r="AL189" s="8">
        <v>0.702009198741225</v>
      </c>
      <c r="AM189" s="8">
        <v>4.08653846153845</v>
      </c>
      <c r="AN189" s="8">
        <v>-2.65588914549652</v>
      </c>
      <c r="AO189" s="8">
        <v>-3.03677342823251</v>
      </c>
      <c r="AP189" s="8">
        <v>1.66381208710545</v>
      </c>
      <c r="AQ189" s="8">
        <v>2.93622141997595</v>
      </c>
      <c r="AR189" s="8">
        <v>-4.20855740004677</v>
      </c>
      <c r="AS189" s="8">
        <v>1.02514034659507</v>
      </c>
      <c r="AT189" s="8">
        <v>-1.76371104131433</v>
      </c>
      <c r="AU189" s="8">
        <v>-2.48401377274963</v>
      </c>
      <c r="AV189" s="8">
        <v>-2.34552332912989</v>
      </c>
      <c r="AW189" s="8">
        <v>-1.83367768595041</v>
      </c>
      <c r="AX189" s="8">
        <v>-0.420941857405934</v>
      </c>
      <c r="AY189" s="8">
        <v>0</v>
      </c>
      <c r="AZ189" s="8">
        <v>-4.09511228533687</v>
      </c>
      <c r="BA189" s="8">
        <v>-2.45179063360882</v>
      </c>
      <c r="BB189" s="8">
        <v>-3.69951990963003</v>
      </c>
      <c r="BC189" s="8">
        <v>2.55131964809383</v>
      </c>
      <c r="BD189" s="8">
        <v>0.714898484415224</v>
      </c>
      <c r="BE189" s="8">
        <v>-1.1641113003975</v>
      </c>
      <c r="BF189" s="8">
        <v>0.632002298190168</v>
      </c>
      <c r="BG189" s="8">
        <v>-1.05623751070512</v>
      </c>
      <c r="BH189" s="8">
        <v>-1.47143681477206</v>
      </c>
      <c r="BI189" s="8">
        <v>2.13762811127381</v>
      </c>
      <c r="BJ189" s="8">
        <v>-3.66972477064221</v>
      </c>
      <c r="BK189" s="8">
        <v>0.238095238095231</v>
      </c>
      <c r="BL189" s="8">
        <v>2.28622327790976</v>
      </c>
      <c r="BM189" s="8">
        <v>1.5965166908563</v>
      </c>
      <c r="BN189" s="8">
        <v>-0.857142857142844</v>
      </c>
      <c r="BO189" s="8">
        <v>0.288184438040327</v>
      </c>
      <c r="BP189" s="8">
        <v>-2.72988505747124</v>
      </c>
      <c r="BQ189" s="8">
        <v>4.40177252584934</v>
      </c>
      <c r="BR189" s="8">
        <v>-2.63157894736844</v>
      </c>
      <c r="BS189" s="8">
        <v>-0.900900900900888</v>
      </c>
      <c r="BT189" s="8">
        <v>-0.909090909090926</v>
      </c>
      <c r="BU189" s="8">
        <v>1.98283515833088</v>
      </c>
      <c r="BV189" s="8">
        <v>-0.145095763203719</v>
      </c>
      <c r="BW189" s="8">
        <v>-1.39494333042719</v>
      </c>
      <c r="BX189" s="8">
        <v>-0.943118184497498</v>
      </c>
      <c r="BY189" s="8">
        <v>4.28443915501337</v>
      </c>
      <c r="BZ189" s="8">
        <v>2.36804564907278</v>
      </c>
      <c r="CA189" s="8">
        <v>0.947603121516156</v>
      </c>
      <c r="CB189" s="8">
        <v>1.65654334621756</v>
      </c>
      <c r="CC189" s="8">
        <v>-0.516023900054309</v>
      </c>
      <c r="CD189" s="8">
        <v>1.1193011193011</v>
      </c>
      <c r="CE189" s="8">
        <v>-2.37580993520518</v>
      </c>
      <c r="CF189" s="8">
        <v>-1.60398230088496</v>
      </c>
      <c r="CG189" s="8">
        <v>0.505902192242837</v>
      </c>
      <c r="CH189" s="8">
        <v>-1.6778523489933</v>
      </c>
      <c r="CI189" s="8">
        <v>0.1137656427759</v>
      </c>
      <c r="CJ189" s="8">
        <v>-1.81818181818181</v>
      </c>
      <c r="CK189" s="8">
        <v>3.90624999999997</v>
      </c>
      <c r="CL189" s="8">
        <v>-5.12392091339458</v>
      </c>
      <c r="CM189" s="8">
        <v>-4.7255650132081</v>
      </c>
      <c r="CN189" s="8">
        <v>1.81762168823166</v>
      </c>
      <c r="CO189" s="8">
        <v>-1.42208774583963</v>
      </c>
      <c r="CP189" s="8">
        <v>10.0061387354205</v>
      </c>
      <c r="CQ189" s="8">
        <v>-1.61830357142859</v>
      </c>
      <c r="CR189" s="8">
        <v>1.41803743618832</v>
      </c>
      <c r="CS189" s="8">
        <v>-1.56599552572707</v>
      </c>
      <c r="CT189" s="8">
        <v>-1.78977272727273</v>
      </c>
      <c r="CU189" s="8">
        <v>-4.48365634943591</v>
      </c>
      <c r="CV189" s="8">
        <v>9.99394306480919</v>
      </c>
      <c r="CW189" s="8">
        <v>5.25881057268721</v>
      </c>
      <c r="CX189" s="8">
        <v>1.46481820559771</v>
      </c>
      <c r="CY189" s="8">
        <v>-1.4178912090745</v>
      </c>
      <c r="CZ189" s="8">
        <v>2.69351464435147</v>
      </c>
      <c r="DA189" s="8">
        <v>-2.85204991087345</v>
      </c>
      <c r="DB189" s="8">
        <v>-1.12712975098296</v>
      </c>
      <c r="DC189" s="8">
        <v>7.07847295864264</v>
      </c>
      <c r="DD189" s="8">
        <v>2.47438411108771</v>
      </c>
      <c r="DE189" s="8">
        <v>3.39024390243903</v>
      </c>
      <c r="DF189" s="8">
        <v>9.90799716914368</v>
      </c>
      <c r="DG189" s="8">
        <v>0.236102167847167</v>
      </c>
      <c r="DH189" s="8">
        <v>2.14132762312634</v>
      </c>
      <c r="DI189" s="8">
        <f>[1]!s_Dq_pctchange($B189,DI$1)</f>
        <v>-7.50524109014676</v>
      </c>
      <c r="DJ189" s="2"/>
    </row>
    <row r="190" spans="1:114">
      <c r="A190" s="2" t="s">
        <v>331</v>
      </c>
      <c r="B190" s="2" t="s">
        <v>315</v>
      </c>
      <c r="C190" s="2" t="s">
        <v>316</v>
      </c>
      <c r="D190" s="8">
        <v>-1.54506437768241</v>
      </c>
      <c r="E190" s="8">
        <v>1.2205754141238</v>
      </c>
      <c r="F190" s="8">
        <v>6.28768303186909</v>
      </c>
      <c r="G190" s="8">
        <v>-1.13452188006484</v>
      </c>
      <c r="H190" s="8">
        <v>3.52459016393444</v>
      </c>
      <c r="I190" s="8">
        <v>-3.4837688044339</v>
      </c>
      <c r="J190" s="8">
        <v>-0.492206726825252</v>
      </c>
      <c r="K190" s="8">
        <v>-0.41220115416324</v>
      </c>
      <c r="L190" s="8">
        <v>0.662251655629131</v>
      </c>
      <c r="M190" s="8">
        <v>1.8092105263158</v>
      </c>
      <c r="N190" s="8">
        <v>1.45395799676899</v>
      </c>
      <c r="O190" s="8">
        <v>2.70700636942674</v>
      </c>
      <c r="P190" s="8">
        <v>2.71317829457363</v>
      </c>
      <c r="Q190" s="8">
        <v>-1.20754716981132</v>
      </c>
      <c r="R190" s="8">
        <v>2.13903743315509</v>
      </c>
      <c r="S190" s="8">
        <v>0.224382946896037</v>
      </c>
      <c r="T190" s="8">
        <v>-0.447761194029854</v>
      </c>
      <c r="U190" s="8">
        <v>-0.374812593703156</v>
      </c>
      <c r="V190" s="8">
        <v>2.10684725357412</v>
      </c>
      <c r="W190" s="8">
        <v>-1.84229918938835</v>
      </c>
      <c r="X190" s="8">
        <v>-3.15315315315316</v>
      </c>
      <c r="Y190" s="8">
        <v>-9.30232558139536</v>
      </c>
      <c r="Z190" s="8">
        <v>2.9059829059829</v>
      </c>
      <c r="AA190" s="8">
        <v>1.66112956810633</v>
      </c>
      <c r="AB190" s="8">
        <v>-1.63398692810459</v>
      </c>
      <c r="AC190" s="8">
        <v>3.07308970099669</v>
      </c>
      <c r="AD190" s="8">
        <v>2.65914585012087</v>
      </c>
      <c r="AE190" s="8">
        <v>-0.863422291993714</v>
      </c>
      <c r="AF190" s="8">
        <v>3.32541567695962</v>
      </c>
      <c r="AG190" s="8">
        <v>-1.60919540229886</v>
      </c>
      <c r="AH190" s="8">
        <v>-2.02492211838006</v>
      </c>
      <c r="AI190" s="8">
        <v>6.35930047694755</v>
      </c>
      <c r="AJ190" s="8">
        <v>2.24215246636769</v>
      </c>
      <c r="AK190" s="8">
        <v>-0.365497076023383</v>
      </c>
      <c r="AL190" s="8">
        <v>0.366837857666903</v>
      </c>
      <c r="AM190" s="8">
        <v>-0.21929824561402</v>
      </c>
      <c r="AN190" s="8">
        <v>-4.46886446886448</v>
      </c>
      <c r="AO190" s="8">
        <v>-2.99079754601227</v>
      </c>
      <c r="AP190" s="8">
        <v>2.05533596837945</v>
      </c>
      <c r="AQ190" s="8">
        <v>1.93648334624323</v>
      </c>
      <c r="AR190" s="8">
        <v>-3.34346504559272</v>
      </c>
      <c r="AS190" s="8">
        <v>0</v>
      </c>
      <c r="AT190" s="8">
        <v>3.14465408805031</v>
      </c>
      <c r="AU190" s="8">
        <v>2.36280487804879</v>
      </c>
      <c r="AV190" s="8">
        <v>-2.23380491437081</v>
      </c>
      <c r="AW190" s="8">
        <v>-4.72201066260472</v>
      </c>
      <c r="AX190" s="8">
        <v>-3.67705835331735</v>
      </c>
      <c r="AY190" s="8">
        <v>-0.414937759336108</v>
      </c>
      <c r="AZ190" s="8">
        <v>-6.83333333333333</v>
      </c>
      <c r="BA190" s="8">
        <v>-2.59391771019676</v>
      </c>
      <c r="BB190" s="8">
        <v>-1.56106519742883</v>
      </c>
      <c r="BC190" s="8">
        <v>1.39925373134327</v>
      </c>
      <c r="BD190" s="8">
        <v>1.74793008279669</v>
      </c>
      <c r="BE190" s="8">
        <v>-1.98915009041592</v>
      </c>
      <c r="BF190" s="8">
        <v>1.38376383763839</v>
      </c>
      <c r="BG190" s="8">
        <v>0.36396724294811</v>
      </c>
      <c r="BH190" s="8">
        <v>-3.08250226654578</v>
      </c>
      <c r="BI190" s="8">
        <v>2.24508886810104</v>
      </c>
      <c r="BJ190" s="8">
        <v>-1.46386093321135</v>
      </c>
      <c r="BK190" s="8">
        <v>-2.97121634168988</v>
      </c>
      <c r="BL190" s="8">
        <v>10.0478468899522</v>
      </c>
      <c r="BM190" s="8">
        <v>3.47826086956521</v>
      </c>
      <c r="BN190" s="8">
        <v>0.336134453781509</v>
      </c>
      <c r="BO190" s="8">
        <v>0.75376884422111</v>
      </c>
      <c r="BP190" s="8">
        <v>0.831255195344989</v>
      </c>
      <c r="BQ190" s="8">
        <v>3.05028854080789</v>
      </c>
      <c r="BR190" s="8">
        <v>-3.43999999999998</v>
      </c>
      <c r="BS190" s="8">
        <v>1.73985086992541</v>
      </c>
      <c r="BT190" s="8">
        <v>-1.4657980456026</v>
      </c>
      <c r="BU190" s="8">
        <v>0.743801652892567</v>
      </c>
      <c r="BV190" s="8">
        <v>1.96882690730106</v>
      </c>
      <c r="BW190" s="8">
        <v>-0.402252614641986</v>
      </c>
      <c r="BX190" s="8">
        <v>0.96930533117931</v>
      </c>
      <c r="BY190" s="8">
        <v>0.799999999999999</v>
      </c>
      <c r="BZ190" s="8">
        <v>-0.714285714285701</v>
      </c>
      <c r="CA190" s="8">
        <v>-0.319744204636287</v>
      </c>
      <c r="CB190" s="8">
        <v>1.92461908580593</v>
      </c>
      <c r="CC190" s="8">
        <v>-1.73092053501181</v>
      </c>
      <c r="CD190" s="8">
        <v>-0.320256204963967</v>
      </c>
      <c r="CE190" s="8">
        <v>-4.41767068273093</v>
      </c>
      <c r="CF190" s="8">
        <v>0.420168067226881</v>
      </c>
      <c r="CG190" s="8">
        <v>4.26778242677827</v>
      </c>
      <c r="CH190" s="8">
        <v>0.1605136436597</v>
      </c>
      <c r="CI190" s="8">
        <v>0.160256410256399</v>
      </c>
      <c r="CJ190" s="8">
        <v>-2.55999999999999</v>
      </c>
      <c r="CK190" s="8">
        <v>-2.13464696223317</v>
      </c>
      <c r="CL190" s="8">
        <v>-1.84563758389262</v>
      </c>
      <c r="CM190" s="8">
        <v>2.13675213675213</v>
      </c>
      <c r="CN190" s="8">
        <v>2.84518828451884</v>
      </c>
      <c r="CO190" s="8">
        <v>-1.95280716029292</v>
      </c>
      <c r="CP190" s="8">
        <v>10.0414937759336</v>
      </c>
      <c r="CQ190" s="8">
        <v>-1.20663650075415</v>
      </c>
      <c r="CR190" s="8">
        <v>-0.229007633587788</v>
      </c>
      <c r="CS190" s="8">
        <v>-3.82555470543228</v>
      </c>
      <c r="CT190" s="8">
        <v>-0.397772474144798</v>
      </c>
      <c r="CU190" s="8">
        <v>-3.75399361022364</v>
      </c>
      <c r="CV190" s="8">
        <v>10.0414937759336</v>
      </c>
      <c r="CW190" s="8">
        <v>-1.2820512820513</v>
      </c>
      <c r="CX190" s="8">
        <v>10.0076394194041</v>
      </c>
      <c r="CY190" s="8">
        <v>-0.555555555555549</v>
      </c>
      <c r="CZ190" s="8">
        <v>0.628491620111736</v>
      </c>
      <c r="DA190" s="8">
        <v>-5.75988896599585</v>
      </c>
      <c r="DB190" s="8">
        <v>10.0147275405007</v>
      </c>
      <c r="DC190" s="8">
        <v>-0.0669344042838122</v>
      </c>
      <c r="DD190" s="8">
        <v>-3.5738361864961</v>
      </c>
      <c r="DE190" s="8">
        <v>0.419580419580413</v>
      </c>
      <c r="DF190" s="8">
        <v>5.43175487465182</v>
      </c>
      <c r="DG190" s="8">
        <v>5.08586525759577</v>
      </c>
      <c r="DH190" s="8">
        <v>0.50282840980516</v>
      </c>
      <c r="DI190" s="8">
        <f>[1]!s_Dq_pctchange($B190,DI$1)</f>
        <v>-3.81488430268918</v>
      </c>
      <c r="DJ190" s="2"/>
    </row>
    <row r="191" spans="1:114">
      <c r="A191" s="2" t="s">
        <v>331</v>
      </c>
      <c r="B191" s="2" t="s">
        <v>336</v>
      </c>
      <c r="C191" s="2" t="s">
        <v>337</v>
      </c>
      <c r="D191" s="8">
        <v>-1.73697270471466</v>
      </c>
      <c r="E191" s="8">
        <v>1.03815937149269</v>
      </c>
      <c r="F191" s="8">
        <v>1.97167453485144</v>
      </c>
      <c r="G191" s="8">
        <v>-0.599128540305008</v>
      </c>
      <c r="H191" s="8">
        <v>-0.986301369863024</v>
      </c>
      <c r="I191" s="8">
        <v>2.24128389596017</v>
      </c>
      <c r="J191" s="8">
        <v>1.3531799729364</v>
      </c>
      <c r="K191" s="8">
        <v>-4.2456608811749</v>
      </c>
      <c r="L191" s="8">
        <v>1.3106525376464</v>
      </c>
      <c r="M191" s="8">
        <v>0.0825763831544005</v>
      </c>
      <c r="N191" s="8">
        <v>1.45764576457647</v>
      </c>
      <c r="O191" s="8">
        <v>1.30116562754135</v>
      </c>
      <c r="P191" s="8">
        <v>-2.86325929890286</v>
      </c>
      <c r="Q191" s="8">
        <v>3.36088154269973</v>
      </c>
      <c r="R191" s="8">
        <v>-0.23987206823029</v>
      </c>
      <c r="S191" s="8">
        <v>2.53807106598987</v>
      </c>
      <c r="T191" s="8">
        <v>-4.16883793642523</v>
      </c>
      <c r="U191" s="8">
        <v>-1.65851005981513</v>
      </c>
      <c r="V191" s="8">
        <v>0.304119435996692</v>
      </c>
      <c r="W191" s="8">
        <v>-3.30760749724367</v>
      </c>
      <c r="X191" s="8">
        <v>0.71265678449259</v>
      </c>
      <c r="Y191" s="8">
        <v>-3.59467874327766</v>
      </c>
      <c r="Z191" s="8">
        <v>5.5490311215502</v>
      </c>
      <c r="AA191" s="8">
        <v>-3.44923504867872</v>
      </c>
      <c r="AB191" s="8">
        <v>-2.50648228176317</v>
      </c>
      <c r="AC191" s="8">
        <v>0.177304964538993</v>
      </c>
      <c r="AD191" s="8">
        <v>3.92330383480825</v>
      </c>
      <c r="AE191" s="8">
        <v>-0.19869429463525</v>
      </c>
      <c r="AF191" s="8">
        <v>0.625711035267369</v>
      </c>
      <c r="AG191" s="8">
        <v>2.54381006218202</v>
      </c>
      <c r="AH191" s="8">
        <v>-1.65380374862183</v>
      </c>
      <c r="AI191" s="8">
        <v>3.92376681614348</v>
      </c>
      <c r="AJ191" s="8">
        <v>1.72599784250271</v>
      </c>
      <c r="AK191" s="8">
        <v>2.25344644750796</v>
      </c>
      <c r="AL191" s="8">
        <v>-2.35934664246825</v>
      </c>
      <c r="AM191" s="8">
        <v>-2.33669676048857</v>
      </c>
      <c r="AN191" s="8">
        <v>-8.1294181620446</v>
      </c>
      <c r="AO191" s="8">
        <v>-0.118378218407816</v>
      </c>
      <c r="AP191" s="8">
        <v>2.54814814814815</v>
      </c>
      <c r="AQ191" s="8">
        <v>0.722334585379949</v>
      </c>
      <c r="AR191" s="8">
        <v>-3.47102696500287</v>
      </c>
      <c r="AS191" s="8">
        <v>4.57652303120357</v>
      </c>
      <c r="AT191" s="8">
        <v>0.198920147769249</v>
      </c>
      <c r="AU191" s="8">
        <v>-1.92853091321611</v>
      </c>
      <c r="AV191" s="8">
        <v>-1.44592249855408</v>
      </c>
      <c r="AW191" s="8">
        <v>0.58685446009391</v>
      </c>
      <c r="AX191" s="8">
        <v>-4.11318553092184</v>
      </c>
      <c r="AY191" s="8">
        <v>4.74596896866444</v>
      </c>
      <c r="AZ191" s="8">
        <v>-2.29451060121986</v>
      </c>
      <c r="BA191" s="8">
        <v>-3.98335315101071</v>
      </c>
      <c r="BB191" s="8">
        <v>-9.28792569659441</v>
      </c>
      <c r="BC191" s="8">
        <v>2.93515358361774</v>
      </c>
      <c r="BD191" s="8">
        <v>1.09416445623342</v>
      </c>
      <c r="BE191" s="8">
        <v>-1.67267956707116</v>
      </c>
      <c r="BF191" s="8">
        <v>1.73448965977318</v>
      </c>
      <c r="BG191" s="8">
        <v>0.327868852459017</v>
      </c>
      <c r="BH191" s="8">
        <v>-2.64705882352941</v>
      </c>
      <c r="BI191" s="8">
        <v>2.55119167505875</v>
      </c>
      <c r="BJ191" s="8">
        <v>-2.02945990180033</v>
      </c>
      <c r="BK191" s="8">
        <v>-1.60374206481792</v>
      </c>
      <c r="BL191" s="8">
        <v>5.94227504244482</v>
      </c>
      <c r="BM191" s="8">
        <v>4.29487179487179</v>
      </c>
      <c r="BN191" s="8">
        <v>0.737553779963126</v>
      </c>
      <c r="BO191" s="8">
        <v>1.25076266015863</v>
      </c>
      <c r="BP191" s="8">
        <v>-0.331425128050616</v>
      </c>
      <c r="BQ191" s="8">
        <v>0.755743651753327</v>
      </c>
      <c r="BR191" s="8">
        <v>0.360036003600368</v>
      </c>
      <c r="BS191" s="8">
        <v>2.8101644245142</v>
      </c>
      <c r="BT191" s="8">
        <v>1.07589415527768</v>
      </c>
      <c r="BU191" s="8">
        <v>0.805523590333723</v>
      </c>
      <c r="BV191" s="8">
        <v>-1.65525114155251</v>
      </c>
      <c r="BW191" s="8">
        <v>0.31921067904817</v>
      </c>
      <c r="BX191" s="8">
        <v>-2.51663291871564</v>
      </c>
      <c r="BY191" s="8">
        <v>-0.890207715133545</v>
      </c>
      <c r="BZ191" s="8">
        <v>1.73652694610778</v>
      </c>
      <c r="CA191" s="8">
        <v>-1.58917010005885</v>
      </c>
      <c r="CB191" s="8">
        <v>3.31937799043061</v>
      </c>
      <c r="CC191" s="8">
        <v>-1.07091172214182</v>
      </c>
      <c r="CD191" s="8">
        <v>2.04798127559978</v>
      </c>
      <c r="CE191" s="8">
        <v>0.487385321100902</v>
      </c>
      <c r="CF191" s="8">
        <v>-2.31098430813123</v>
      </c>
      <c r="CG191" s="8">
        <v>2.21962616822429</v>
      </c>
      <c r="CH191" s="8">
        <v>-2.71428571428572</v>
      </c>
      <c r="CI191" s="8">
        <v>1.79148311306902</v>
      </c>
      <c r="CJ191" s="8">
        <v>1.12521638776688</v>
      </c>
      <c r="CK191" s="8">
        <v>0.855920114122695</v>
      </c>
      <c r="CL191" s="8">
        <v>-3.2814710042433</v>
      </c>
      <c r="CM191" s="8">
        <v>0.672711319099169</v>
      </c>
      <c r="CN191" s="8">
        <v>5.08425334108075</v>
      </c>
      <c r="CO191" s="8">
        <v>-4.56179153995022</v>
      </c>
      <c r="CP191" s="8">
        <v>3.96871378910774</v>
      </c>
      <c r="CQ191" s="8">
        <v>-0.0835887433825403</v>
      </c>
      <c r="CR191" s="8">
        <v>2.11935303959843</v>
      </c>
      <c r="CS191" s="8">
        <v>0.70999453850356</v>
      </c>
      <c r="CT191" s="8">
        <v>3.63340563991323</v>
      </c>
      <c r="CU191" s="8">
        <v>-6.17477760334903</v>
      </c>
      <c r="CV191" s="8">
        <v>-5.03372242232146</v>
      </c>
      <c r="CW191" s="8">
        <v>-1.83594906721943</v>
      </c>
      <c r="CX191" s="8">
        <v>-3.31825037707391</v>
      </c>
      <c r="CY191" s="8">
        <v>-0.46801872074883</v>
      </c>
      <c r="CZ191" s="8">
        <v>1.7241379310345</v>
      </c>
      <c r="DA191" s="8">
        <v>-4.99229583975348</v>
      </c>
      <c r="DB191" s="8">
        <v>4.41128770677911</v>
      </c>
      <c r="DC191" s="8">
        <v>-0.403852127990039</v>
      </c>
      <c r="DD191" s="8">
        <v>-1.55957579538368</v>
      </c>
      <c r="DE191" s="8">
        <v>-1.93282636248415</v>
      </c>
      <c r="DF191" s="8">
        <v>3.23101777059773</v>
      </c>
      <c r="DG191" s="8">
        <v>6.57276995305164</v>
      </c>
      <c r="DH191" s="8">
        <v>11.9823788546256</v>
      </c>
      <c r="DI191" s="8">
        <f>[1]!s_Dq_pctchange($B191,DI$1)</f>
        <v>-8.49724626278522</v>
      </c>
      <c r="DJ191" s="2"/>
    </row>
    <row r="192" spans="1:114"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</row>
    <row r="193" spans="3:114">
      <c r="C193" s="2" t="s">
        <v>46</v>
      </c>
      <c r="D193" s="8">
        <f>AVERAGEIFS(D$2:D$191,$A$2:$A$191,$C193)</f>
        <v>-0.457232771521218</v>
      </c>
      <c r="E193" s="8">
        <f t="shared" ref="E193:T198" si="0">AVERAGEIFS(E$2:E$191,$A$2:$A$191,$C193)</f>
        <v>2.42957904586801</v>
      </c>
      <c r="F193" s="8">
        <f t="shared" si="0"/>
        <v>0.919153022369753</v>
      </c>
      <c r="G193" s="8">
        <f t="shared" si="0"/>
        <v>2.51258117269228</v>
      </c>
      <c r="H193" s="8">
        <f t="shared" si="0"/>
        <v>-0.205734625566627</v>
      </c>
      <c r="I193" s="8">
        <f t="shared" si="0"/>
        <v>1.10800322639606</v>
      </c>
      <c r="J193" s="8">
        <f t="shared" si="0"/>
        <v>1.03789796680723</v>
      </c>
      <c r="K193" s="8">
        <f t="shared" si="0"/>
        <v>-2.55848745011603</v>
      </c>
      <c r="L193" s="8">
        <f t="shared" si="0"/>
        <v>0.715386231350401</v>
      </c>
      <c r="M193" s="8">
        <f t="shared" si="0"/>
        <v>2.66528880359439</v>
      </c>
      <c r="N193" s="8">
        <f t="shared" si="0"/>
        <v>1.45587277500863</v>
      </c>
      <c r="O193" s="8">
        <f t="shared" si="0"/>
        <v>2.05277087067213</v>
      </c>
      <c r="P193" s="8">
        <f t="shared" si="0"/>
        <v>-1.08517770412808</v>
      </c>
      <c r="Q193" s="8">
        <f t="shared" si="0"/>
        <v>2.97226946589138</v>
      </c>
      <c r="R193" s="8">
        <f t="shared" si="0"/>
        <v>1.18003481037835</v>
      </c>
      <c r="S193" s="8">
        <f t="shared" si="0"/>
        <v>1.19950441358511</v>
      </c>
      <c r="T193" s="8">
        <f t="shared" si="0"/>
        <v>-0.291241980141693</v>
      </c>
      <c r="U193" s="8">
        <f t="shared" ref="U193:AJ198" si="1">AVERAGEIFS(U$2:U$191,$A$2:$A$191,$C193)</f>
        <v>1.75440459460881</v>
      </c>
      <c r="V193" s="8">
        <f t="shared" si="1"/>
        <v>0.366979048178422</v>
      </c>
      <c r="W193" s="8">
        <f t="shared" si="1"/>
        <v>-2.47614915819084</v>
      </c>
      <c r="X193" s="8">
        <f t="shared" si="1"/>
        <v>0.822953987656975</v>
      </c>
      <c r="Y193" s="8">
        <f t="shared" si="1"/>
        <v>-3.72573963040077</v>
      </c>
      <c r="Z193" s="8">
        <f t="shared" si="1"/>
        <v>3.1871080521245</v>
      </c>
      <c r="AA193" s="8">
        <f t="shared" si="1"/>
        <v>0.185997038459355</v>
      </c>
      <c r="AB193" s="8">
        <f t="shared" si="1"/>
        <v>-2.3797903483683</v>
      </c>
      <c r="AC193" s="8">
        <f t="shared" si="1"/>
        <v>0.214505230894067</v>
      </c>
      <c r="AD193" s="8">
        <f t="shared" si="1"/>
        <v>3.3304873137841</v>
      </c>
      <c r="AE193" s="8">
        <f t="shared" si="1"/>
        <v>1.11073087841346</v>
      </c>
      <c r="AF193" s="8">
        <f t="shared" si="1"/>
        <v>2.25754142033629</v>
      </c>
      <c r="AG193" s="8">
        <f t="shared" si="1"/>
        <v>1.81477801051403</v>
      </c>
      <c r="AH193" s="8">
        <f t="shared" si="1"/>
        <v>-1.1633706387155</v>
      </c>
      <c r="AI193" s="8">
        <f t="shared" si="1"/>
        <v>4.65483316138477</v>
      </c>
      <c r="AJ193" s="8">
        <f t="shared" si="1"/>
        <v>4.38975165729434</v>
      </c>
      <c r="AK193" s="8">
        <f t="shared" ref="AK193:AZ198" si="2">AVERAGEIFS(AK$2:AK$191,$A$2:$A$191,$C193)</f>
        <v>2.51769734783125</v>
      </c>
      <c r="AL193" s="8">
        <f t="shared" si="2"/>
        <v>-0.207527461373551</v>
      </c>
      <c r="AM193" s="8">
        <f t="shared" si="2"/>
        <v>0.158205246879165</v>
      </c>
      <c r="AN193" s="8">
        <f t="shared" si="2"/>
        <v>-5.28787302765085</v>
      </c>
      <c r="AO193" s="8">
        <f t="shared" si="2"/>
        <v>-0.0928615299323665</v>
      </c>
      <c r="AP193" s="8">
        <f t="shared" si="2"/>
        <v>0.848768117939322</v>
      </c>
      <c r="AQ193" s="8">
        <f t="shared" si="2"/>
        <v>0.314441644344569</v>
      </c>
      <c r="AR193" s="8">
        <f t="shared" si="2"/>
        <v>-1.93800685991374</v>
      </c>
      <c r="AS193" s="8">
        <f t="shared" si="2"/>
        <v>4.57562894734067</v>
      </c>
      <c r="AT193" s="8">
        <f t="shared" si="2"/>
        <v>0.287756586795185</v>
      </c>
      <c r="AU193" s="8">
        <f t="shared" si="2"/>
        <v>-1.53206438711838</v>
      </c>
      <c r="AV193" s="8">
        <f t="shared" si="2"/>
        <v>-1.52683832211731</v>
      </c>
      <c r="AW193" s="8">
        <f t="shared" si="2"/>
        <v>1.3025365561162</v>
      </c>
      <c r="AX193" s="8">
        <f t="shared" si="2"/>
        <v>-4.29803873838312</v>
      </c>
      <c r="AY193" s="8">
        <f t="shared" si="2"/>
        <v>1.68929952093942</v>
      </c>
      <c r="AZ193" s="8">
        <f t="shared" si="2"/>
        <v>-4.53073712915047</v>
      </c>
      <c r="BA193" s="8">
        <f t="shared" ref="BA193:BP198" si="3">AVERAGEIFS(BA$2:BA$191,$A$2:$A$191,$C193)</f>
        <v>-2.48007958075736</v>
      </c>
      <c r="BB193" s="8">
        <f t="shared" si="3"/>
        <v>-5.07866442063504</v>
      </c>
      <c r="BC193" s="8">
        <f t="shared" si="3"/>
        <v>3.502754430298</v>
      </c>
      <c r="BD193" s="8">
        <f t="shared" si="3"/>
        <v>2.40716007857321</v>
      </c>
      <c r="BE193" s="8">
        <f t="shared" si="3"/>
        <v>-1.6783872469297</v>
      </c>
      <c r="BF193" s="8">
        <f t="shared" si="3"/>
        <v>2.23186588277251</v>
      </c>
      <c r="BG193" s="8">
        <f t="shared" si="3"/>
        <v>1.25695165344253</v>
      </c>
      <c r="BH193" s="8">
        <f t="shared" si="3"/>
        <v>-3.31003349433704</v>
      </c>
      <c r="BI193" s="8">
        <f t="shared" si="3"/>
        <v>2.98911736057056</v>
      </c>
      <c r="BJ193" s="8">
        <f t="shared" si="3"/>
        <v>-3.16216470179292</v>
      </c>
      <c r="BK193" s="8">
        <f t="shared" si="3"/>
        <v>-0.189764062925523</v>
      </c>
      <c r="BL193" s="8">
        <f t="shared" si="3"/>
        <v>3.81206042353277</v>
      </c>
      <c r="BM193" s="8">
        <f t="shared" si="3"/>
        <v>4.9039402066986</v>
      </c>
      <c r="BN193" s="8">
        <f t="shared" si="3"/>
        <v>0.309566131593384</v>
      </c>
      <c r="BO193" s="8">
        <f t="shared" si="3"/>
        <v>1.15238895666552</v>
      </c>
      <c r="BP193" s="8">
        <f t="shared" si="3"/>
        <v>2.66626872747887</v>
      </c>
      <c r="BQ193" s="8">
        <f t="shared" ref="BQ193:CF198" si="4">AVERAGEIFS(BQ$2:BQ$191,$A$2:$A$191,$C193)</f>
        <v>2.03382970229831</v>
      </c>
      <c r="BR193" s="8">
        <f t="shared" si="4"/>
        <v>-1.21228847378142</v>
      </c>
      <c r="BS193" s="8">
        <f t="shared" si="4"/>
        <v>2.28561835012013</v>
      </c>
      <c r="BT193" s="8">
        <f t="shared" si="4"/>
        <v>2.41496169086809</v>
      </c>
      <c r="BU193" s="8">
        <f t="shared" si="4"/>
        <v>0.0939491738222677</v>
      </c>
      <c r="BV193" s="8">
        <f t="shared" si="4"/>
        <v>1.47529029000699</v>
      </c>
      <c r="BW193" s="8">
        <f t="shared" si="4"/>
        <v>1.81046601124424</v>
      </c>
      <c r="BX193" s="8">
        <f t="shared" si="4"/>
        <v>-2.16683550053491</v>
      </c>
      <c r="BY193" s="8">
        <f t="shared" si="4"/>
        <v>0.0723765376586134</v>
      </c>
      <c r="BZ193" s="8">
        <f t="shared" si="4"/>
        <v>2.6590078513036</v>
      </c>
      <c r="CA193" s="8">
        <f t="shared" si="4"/>
        <v>0.0912174225604537</v>
      </c>
      <c r="CB193" s="8">
        <f t="shared" si="4"/>
        <v>3.56868528183894</v>
      </c>
      <c r="CC193" s="8">
        <f t="shared" si="4"/>
        <v>0.141692981838327</v>
      </c>
      <c r="CD193" s="8">
        <f t="shared" si="4"/>
        <v>4.48779989291181</v>
      </c>
      <c r="CE193" s="8">
        <f t="shared" si="4"/>
        <v>3.01717694564253</v>
      </c>
      <c r="CF193" s="8">
        <f t="shared" si="4"/>
        <v>0.121380401600411</v>
      </c>
      <c r="CG193" s="8">
        <f t="shared" ref="CG193:CV198" si="5">AVERAGEIFS(CG$2:CG$191,$A$2:$A$191,$C193)</f>
        <v>1.19943243887029</v>
      </c>
      <c r="CH193" s="8">
        <f t="shared" si="5"/>
        <v>1.3203175605841</v>
      </c>
      <c r="CI193" s="8">
        <f t="shared" si="5"/>
        <v>4.46754432209456</v>
      </c>
      <c r="CJ193" s="8">
        <f t="shared" si="5"/>
        <v>-2.44036749289445</v>
      </c>
      <c r="CK193" s="8">
        <f t="shared" si="5"/>
        <v>-1.87936378496227</v>
      </c>
      <c r="CL193" s="8">
        <f t="shared" si="5"/>
        <v>1.46069346210716</v>
      </c>
      <c r="CM193" s="8">
        <f t="shared" si="5"/>
        <v>0.73773196061048</v>
      </c>
      <c r="CN193" s="8">
        <f t="shared" si="5"/>
        <v>1.31269243450963</v>
      </c>
      <c r="CO193" s="8">
        <f t="shared" si="5"/>
        <v>-4.0864849760563</v>
      </c>
      <c r="CP193" s="8">
        <f t="shared" si="5"/>
        <v>8.13933603804265</v>
      </c>
      <c r="CQ193" s="8">
        <f t="shared" si="5"/>
        <v>3.54524273060952</v>
      </c>
      <c r="CR193" s="8">
        <f t="shared" si="5"/>
        <v>1.49446176935642</v>
      </c>
      <c r="CS193" s="8">
        <f t="shared" si="5"/>
        <v>-2.73499743007174</v>
      </c>
      <c r="CT193" s="8">
        <f t="shared" si="5"/>
        <v>4.80075789868649</v>
      </c>
      <c r="CU193" s="8">
        <f t="shared" si="5"/>
        <v>-3.33913311040934</v>
      </c>
      <c r="CV193" s="8">
        <f t="shared" si="5"/>
        <v>-2.58512443504047</v>
      </c>
      <c r="CW193" s="8">
        <f t="shared" ref="CW193:DI198" si="6">AVERAGEIFS(CW$2:CW$191,$A$2:$A$191,$C193)</f>
        <v>2.37961174331189</v>
      </c>
      <c r="CX193" s="8">
        <f t="shared" si="6"/>
        <v>0.730741536554416</v>
      </c>
      <c r="CY193" s="8">
        <f t="shared" si="6"/>
        <v>1.90981048295464</v>
      </c>
      <c r="CZ193" s="8">
        <f t="shared" si="6"/>
        <v>-1.37330014235682</v>
      </c>
      <c r="DA193" s="8">
        <f t="shared" si="6"/>
        <v>-3.38272027266901</v>
      </c>
      <c r="DB193" s="8">
        <f t="shared" si="6"/>
        <v>7.48073960894073</v>
      </c>
      <c r="DC193" s="8">
        <f t="shared" si="6"/>
        <v>1.38156017278919</v>
      </c>
      <c r="DD193" s="8">
        <f t="shared" si="6"/>
        <v>2.49384486791353</v>
      </c>
      <c r="DE193" s="8">
        <f t="shared" si="6"/>
        <v>-0.0924997582077319</v>
      </c>
      <c r="DF193" s="8">
        <f t="shared" si="6"/>
        <v>9.34756963403547</v>
      </c>
      <c r="DG193" s="8">
        <f t="shared" si="6"/>
        <v>5.02549445672857</v>
      </c>
      <c r="DH193" s="8">
        <f t="shared" si="6"/>
        <v>4.0622405633886</v>
      </c>
      <c r="DI193" s="8">
        <f t="shared" si="6"/>
        <v>1.58497388085239</v>
      </c>
    </row>
    <row r="194" spans="3:114">
      <c r="C194" s="2" t="s">
        <v>3</v>
      </c>
      <c r="D194" s="8">
        <f t="shared" ref="D194:D198" si="7">AVERAGEIFS(D$2:D$191,$A$2:$A$191,$C194)</f>
        <v>-0.0417202373523661</v>
      </c>
      <c r="E194" s="8">
        <f t="shared" si="0"/>
        <v>1.76701209743377</v>
      </c>
      <c r="F194" s="8">
        <f t="shared" si="0"/>
        <v>2.21224952169853</v>
      </c>
      <c r="G194" s="8">
        <f t="shared" si="0"/>
        <v>2.69462133233708</v>
      </c>
      <c r="H194" s="8">
        <f t="shared" si="0"/>
        <v>-1.4049614439883</v>
      </c>
      <c r="I194" s="8">
        <f t="shared" si="0"/>
        <v>3.06563127355641</v>
      </c>
      <c r="J194" s="8">
        <f t="shared" si="0"/>
        <v>2.29617650544107</v>
      </c>
      <c r="K194" s="8">
        <f t="shared" si="0"/>
        <v>-1.86313415737858</v>
      </c>
      <c r="L194" s="8">
        <f t="shared" si="0"/>
        <v>0.269350216235867</v>
      </c>
      <c r="M194" s="8">
        <f t="shared" si="0"/>
        <v>1.0973546853418</v>
      </c>
      <c r="N194" s="8">
        <f t="shared" si="0"/>
        <v>0.569532480134679</v>
      </c>
      <c r="O194" s="8">
        <f t="shared" si="0"/>
        <v>1.87734409054012</v>
      </c>
      <c r="P194" s="8">
        <f t="shared" si="0"/>
        <v>-0.960115871845527</v>
      </c>
      <c r="Q194" s="8">
        <f t="shared" si="0"/>
        <v>2.28915096924643</v>
      </c>
      <c r="R194" s="8">
        <f t="shared" si="0"/>
        <v>0.779965991046415</v>
      </c>
      <c r="S194" s="8">
        <f t="shared" si="0"/>
        <v>3.26841776413362</v>
      </c>
      <c r="T194" s="8">
        <f t="shared" si="0"/>
        <v>1.44412928148778</v>
      </c>
      <c r="U194" s="8">
        <f t="shared" si="1"/>
        <v>0.289821859934716</v>
      </c>
      <c r="V194" s="8">
        <f t="shared" si="1"/>
        <v>2.69595504245464</v>
      </c>
      <c r="W194" s="8">
        <f t="shared" si="1"/>
        <v>0.745576287225294</v>
      </c>
      <c r="X194" s="8">
        <f t="shared" si="1"/>
        <v>-4.22994966902307</v>
      </c>
      <c r="Y194" s="8">
        <f t="shared" si="1"/>
        <v>-6.04000575424034</v>
      </c>
      <c r="Z194" s="8">
        <f t="shared" si="1"/>
        <v>4.03678380168308</v>
      </c>
      <c r="AA194" s="8">
        <f t="shared" si="1"/>
        <v>0.177933997104033</v>
      </c>
      <c r="AB194" s="8">
        <f t="shared" si="1"/>
        <v>-3.29092432634442</v>
      </c>
      <c r="AC194" s="8">
        <f t="shared" si="1"/>
        <v>1.68354769982466</v>
      </c>
      <c r="AD194" s="8">
        <f t="shared" si="1"/>
        <v>3.88283590214145</v>
      </c>
      <c r="AE194" s="8">
        <f t="shared" si="1"/>
        <v>0.603708933109901</v>
      </c>
      <c r="AF194" s="8">
        <f t="shared" si="1"/>
        <v>2.7008768914751</v>
      </c>
      <c r="AG194" s="8">
        <f t="shared" si="1"/>
        <v>1.03530678408309</v>
      </c>
      <c r="AH194" s="8">
        <f t="shared" si="1"/>
        <v>-2.52463165324785</v>
      </c>
      <c r="AI194" s="8">
        <f t="shared" si="1"/>
        <v>3.53003885367829</v>
      </c>
      <c r="AJ194" s="8">
        <f t="shared" si="1"/>
        <v>4.2549760093717</v>
      </c>
      <c r="AK194" s="8">
        <f t="shared" si="2"/>
        <v>0.903640207047672</v>
      </c>
      <c r="AL194" s="8">
        <f t="shared" si="2"/>
        <v>4.04999658729111</v>
      </c>
      <c r="AM194" s="8">
        <f t="shared" si="2"/>
        <v>0.955820577015859</v>
      </c>
      <c r="AN194" s="8">
        <f t="shared" si="2"/>
        <v>-5.04246257664847</v>
      </c>
      <c r="AO194" s="8">
        <f t="shared" si="2"/>
        <v>0.504378577148606</v>
      </c>
      <c r="AP194" s="8">
        <f t="shared" si="2"/>
        <v>-0.832530852970467</v>
      </c>
      <c r="AQ194" s="8">
        <f t="shared" si="2"/>
        <v>-0.938753337035409</v>
      </c>
      <c r="AR194" s="8">
        <f t="shared" si="2"/>
        <v>-1.66171183510711</v>
      </c>
      <c r="AS194" s="8">
        <f t="shared" si="2"/>
        <v>1.52571783028207</v>
      </c>
      <c r="AT194" s="8">
        <f t="shared" si="2"/>
        <v>-0.547280122601922</v>
      </c>
      <c r="AU194" s="8">
        <f t="shared" si="2"/>
        <v>0.0245539935066341</v>
      </c>
      <c r="AV194" s="8">
        <f t="shared" si="2"/>
        <v>-1.29317199450434</v>
      </c>
      <c r="AW194" s="8">
        <f t="shared" si="2"/>
        <v>-0.385121626154002</v>
      </c>
      <c r="AX194" s="8">
        <f t="shared" si="2"/>
        <v>-2.07518915096359</v>
      </c>
      <c r="AY194" s="8">
        <f t="shared" si="2"/>
        <v>-0.158522727762611</v>
      </c>
      <c r="AZ194" s="8">
        <f t="shared" si="2"/>
        <v>-4.84047076612134</v>
      </c>
      <c r="BA194" s="8">
        <f t="shared" si="3"/>
        <v>-2.74330031312615</v>
      </c>
      <c r="BB194" s="8">
        <f t="shared" si="3"/>
        <v>-5.14144337058238</v>
      </c>
      <c r="BC194" s="8">
        <f t="shared" si="3"/>
        <v>2.57013047256102</v>
      </c>
      <c r="BD194" s="8">
        <f t="shared" si="3"/>
        <v>2.52401312792764</v>
      </c>
      <c r="BE194" s="8">
        <f t="shared" si="3"/>
        <v>-2.58795601836601</v>
      </c>
      <c r="BF194" s="8">
        <f t="shared" si="3"/>
        <v>2.41241693035452</v>
      </c>
      <c r="BG194" s="8">
        <f t="shared" si="3"/>
        <v>0.0723560733499752</v>
      </c>
      <c r="BH194" s="8">
        <f t="shared" si="3"/>
        <v>-1.95990440750358</v>
      </c>
      <c r="BI194" s="8">
        <f t="shared" si="3"/>
        <v>2.4379350992016</v>
      </c>
      <c r="BJ194" s="8">
        <f t="shared" si="3"/>
        <v>-2.06454628635163</v>
      </c>
      <c r="BK194" s="8">
        <f t="shared" si="3"/>
        <v>-1.04992274774489</v>
      </c>
      <c r="BL194" s="8">
        <f t="shared" si="3"/>
        <v>2.39454075334673</v>
      </c>
      <c r="BM194" s="8">
        <f t="shared" si="3"/>
        <v>4.89744090435498</v>
      </c>
      <c r="BN194" s="8">
        <f t="shared" si="3"/>
        <v>0.616029364350007</v>
      </c>
      <c r="BO194" s="8">
        <f t="shared" si="3"/>
        <v>0.222562860048831</v>
      </c>
      <c r="BP194" s="8">
        <f t="shared" si="3"/>
        <v>1.31214848272712</v>
      </c>
      <c r="BQ194" s="8">
        <f t="shared" si="4"/>
        <v>0.305681770435665</v>
      </c>
      <c r="BR194" s="8">
        <f t="shared" si="4"/>
        <v>-1.04162748635377</v>
      </c>
      <c r="BS194" s="8">
        <f t="shared" si="4"/>
        <v>3.18936201085391</v>
      </c>
      <c r="BT194" s="8">
        <f t="shared" si="4"/>
        <v>2.89259995216264</v>
      </c>
      <c r="BU194" s="8">
        <f t="shared" si="4"/>
        <v>2.43374962715927</v>
      </c>
      <c r="BV194" s="8">
        <f t="shared" si="4"/>
        <v>-0.182508148586448</v>
      </c>
      <c r="BW194" s="8">
        <f t="shared" si="4"/>
        <v>1.38905928716087</v>
      </c>
      <c r="BX194" s="8">
        <f t="shared" si="4"/>
        <v>-3.94500183152911</v>
      </c>
      <c r="BY194" s="8">
        <f t="shared" si="4"/>
        <v>0.381683157465171</v>
      </c>
      <c r="BZ194" s="8">
        <f t="shared" si="4"/>
        <v>0.851823550895711</v>
      </c>
      <c r="CA194" s="8">
        <f t="shared" si="4"/>
        <v>-1.21896504218136</v>
      </c>
      <c r="CB194" s="8">
        <f t="shared" si="4"/>
        <v>4.5087304600226</v>
      </c>
      <c r="CC194" s="8">
        <f t="shared" si="4"/>
        <v>1.34031177351662</v>
      </c>
      <c r="CD194" s="8">
        <f t="shared" si="4"/>
        <v>2.85533019118994</v>
      </c>
      <c r="CE194" s="8">
        <f t="shared" si="4"/>
        <v>1.56640581054394</v>
      </c>
      <c r="CF194" s="8">
        <f t="shared" si="4"/>
        <v>0.858176639675374</v>
      </c>
      <c r="CG194" s="8">
        <f t="shared" si="5"/>
        <v>4.45186074959923</v>
      </c>
      <c r="CH194" s="8">
        <f t="shared" si="5"/>
        <v>-2.22936940694599</v>
      </c>
      <c r="CI194" s="8">
        <f t="shared" si="5"/>
        <v>1.23030925757158</v>
      </c>
      <c r="CJ194" s="8">
        <f t="shared" si="5"/>
        <v>-2.98753728620978</v>
      </c>
      <c r="CK194" s="8">
        <f t="shared" si="5"/>
        <v>-1.19062636327386</v>
      </c>
      <c r="CL194" s="8">
        <f t="shared" si="5"/>
        <v>0.157349120774777</v>
      </c>
      <c r="CM194" s="8">
        <f t="shared" si="5"/>
        <v>0.400050401417666</v>
      </c>
      <c r="CN194" s="8">
        <f t="shared" si="5"/>
        <v>1.09306918260875</v>
      </c>
      <c r="CO194" s="8">
        <f t="shared" si="5"/>
        <v>-2.47839723345901</v>
      </c>
      <c r="CP194" s="8">
        <f t="shared" si="5"/>
        <v>6.48186240490866</v>
      </c>
      <c r="CQ194" s="8">
        <f t="shared" si="5"/>
        <v>3.64290836901255</v>
      </c>
      <c r="CR194" s="8">
        <f t="shared" si="5"/>
        <v>0.432718281982976</v>
      </c>
      <c r="CS194" s="8">
        <f t="shared" si="5"/>
        <v>-1.03463525300997</v>
      </c>
      <c r="CT194" s="8">
        <f t="shared" si="5"/>
        <v>5.26782914237244</v>
      </c>
      <c r="CU194" s="8">
        <f t="shared" si="5"/>
        <v>-5.47511829572902</v>
      </c>
      <c r="CV194" s="8">
        <f t="shared" si="5"/>
        <v>-0.224153708554099</v>
      </c>
      <c r="CW194" s="8">
        <f t="shared" si="6"/>
        <v>4.65877092922427</v>
      </c>
      <c r="CX194" s="8">
        <f t="shared" si="6"/>
        <v>3.92692297435367</v>
      </c>
      <c r="CY194" s="8">
        <f t="shared" si="6"/>
        <v>2.72002081740262</v>
      </c>
      <c r="CZ194" s="8">
        <f t="shared" si="6"/>
        <v>-0.000833314400880546</v>
      </c>
      <c r="DA194" s="8">
        <f t="shared" si="6"/>
        <v>-3.50278899142836</v>
      </c>
      <c r="DB194" s="8">
        <f t="shared" si="6"/>
        <v>5.7026042075082</v>
      </c>
      <c r="DC194" s="8">
        <f t="shared" si="6"/>
        <v>1.38654593141937</v>
      </c>
      <c r="DD194" s="8">
        <f t="shared" si="6"/>
        <v>0.992383221948994</v>
      </c>
      <c r="DE194" s="8">
        <f t="shared" si="6"/>
        <v>-1.06151645449316</v>
      </c>
      <c r="DF194" s="8">
        <f t="shared" si="6"/>
        <v>5.7447068582766</v>
      </c>
      <c r="DG194" s="8">
        <f t="shared" si="6"/>
        <v>6.51864515130698</v>
      </c>
      <c r="DH194" s="8">
        <f t="shared" si="6"/>
        <v>0.0422941935331575</v>
      </c>
      <c r="DI194" s="8">
        <f t="shared" si="6"/>
        <v>4.4076678508694</v>
      </c>
    </row>
    <row r="195" spans="3:114">
      <c r="C195" s="2" t="s">
        <v>265</v>
      </c>
      <c r="D195" s="8">
        <f t="shared" si="7"/>
        <v>0.32927076975265</v>
      </c>
      <c r="E195" s="8">
        <f t="shared" si="0"/>
        <v>2.10441710028074</v>
      </c>
      <c r="F195" s="8">
        <f t="shared" si="0"/>
        <v>2.67950999432458</v>
      </c>
      <c r="G195" s="8">
        <f t="shared" si="0"/>
        <v>3.82474507661881</v>
      </c>
      <c r="H195" s="8">
        <f t="shared" si="0"/>
        <v>1.06811881640445</v>
      </c>
      <c r="I195" s="8">
        <f t="shared" si="0"/>
        <v>3.58264239621307</v>
      </c>
      <c r="J195" s="8">
        <f t="shared" si="0"/>
        <v>2.41996871891399</v>
      </c>
      <c r="K195" s="8">
        <f t="shared" si="0"/>
        <v>-2.04804212346317</v>
      </c>
      <c r="L195" s="8">
        <f t="shared" si="0"/>
        <v>2.02630604156417</v>
      </c>
      <c r="M195" s="8">
        <f t="shared" si="0"/>
        <v>1.65573183778337</v>
      </c>
      <c r="N195" s="8">
        <f t="shared" si="0"/>
        <v>-0.170633153382066</v>
      </c>
      <c r="O195" s="8">
        <f t="shared" si="0"/>
        <v>-0.786023710278274</v>
      </c>
      <c r="P195" s="8">
        <f t="shared" si="0"/>
        <v>-1.60038858182283</v>
      </c>
      <c r="Q195" s="8">
        <f t="shared" si="0"/>
        <v>3.95126213160034</v>
      </c>
      <c r="R195" s="8">
        <f t="shared" si="0"/>
        <v>1.30165050370196</v>
      </c>
      <c r="S195" s="8">
        <f t="shared" si="0"/>
        <v>3.29813049178886</v>
      </c>
      <c r="T195" s="8">
        <f t="shared" si="0"/>
        <v>2.12870556357929</v>
      </c>
      <c r="U195" s="8">
        <f t="shared" si="1"/>
        <v>-0.60148990323278</v>
      </c>
      <c r="V195" s="8">
        <f t="shared" si="1"/>
        <v>4.03141743231395</v>
      </c>
      <c r="W195" s="8">
        <f t="shared" si="1"/>
        <v>-3.39687425582491</v>
      </c>
      <c r="X195" s="8">
        <f t="shared" si="1"/>
        <v>-2.12989862216201</v>
      </c>
      <c r="Y195" s="8">
        <f t="shared" si="1"/>
        <v>-4.85916518450083</v>
      </c>
      <c r="Z195" s="8">
        <f t="shared" si="1"/>
        <v>4.32233554414732</v>
      </c>
      <c r="AA195" s="8">
        <f t="shared" si="1"/>
        <v>1.88271108518292</v>
      </c>
      <c r="AB195" s="8">
        <f t="shared" si="1"/>
        <v>-4.65624244114325</v>
      </c>
      <c r="AC195" s="8">
        <f t="shared" si="1"/>
        <v>-1.37952977188317</v>
      </c>
      <c r="AD195" s="8">
        <f t="shared" si="1"/>
        <v>3.78925259724595</v>
      </c>
      <c r="AE195" s="8">
        <f t="shared" si="1"/>
        <v>-1.0287931976499</v>
      </c>
      <c r="AF195" s="8">
        <f t="shared" si="1"/>
        <v>1.21007102713325</v>
      </c>
      <c r="AG195" s="8">
        <f t="shared" si="1"/>
        <v>3.52347059563747</v>
      </c>
      <c r="AH195" s="8">
        <f t="shared" si="1"/>
        <v>-3.35301927371177</v>
      </c>
      <c r="AI195" s="8">
        <f t="shared" si="1"/>
        <v>3.01112571715871</v>
      </c>
      <c r="AJ195" s="8">
        <f t="shared" si="1"/>
        <v>3.35694623206265</v>
      </c>
      <c r="AK195" s="8">
        <f t="shared" si="2"/>
        <v>2.53647591516284</v>
      </c>
      <c r="AL195" s="8">
        <f t="shared" si="2"/>
        <v>2.89768214754473</v>
      </c>
      <c r="AM195" s="8">
        <f t="shared" si="2"/>
        <v>2.58175221391339</v>
      </c>
      <c r="AN195" s="8">
        <f t="shared" si="2"/>
        <v>-4.77052714706072</v>
      </c>
      <c r="AO195" s="8">
        <f t="shared" si="2"/>
        <v>-1.25085488826453</v>
      </c>
      <c r="AP195" s="8">
        <f t="shared" si="2"/>
        <v>-0.510590067844902</v>
      </c>
      <c r="AQ195" s="8">
        <f t="shared" si="2"/>
        <v>-1.99920049277333</v>
      </c>
      <c r="AR195" s="8">
        <f t="shared" si="2"/>
        <v>-2.5817043114255</v>
      </c>
      <c r="AS195" s="8">
        <f t="shared" si="2"/>
        <v>3.87340728918713</v>
      </c>
      <c r="AT195" s="8">
        <f t="shared" si="2"/>
        <v>-0.903920287188384</v>
      </c>
      <c r="AU195" s="8">
        <f t="shared" si="2"/>
        <v>-0.704197726811443</v>
      </c>
      <c r="AV195" s="8">
        <f t="shared" si="2"/>
        <v>-2.967146473752</v>
      </c>
      <c r="AW195" s="8">
        <f t="shared" si="2"/>
        <v>-0.928650255553318</v>
      </c>
      <c r="AX195" s="8">
        <f t="shared" si="2"/>
        <v>-4.48585939536459</v>
      </c>
      <c r="AY195" s="8">
        <f t="shared" si="2"/>
        <v>0.494538628055408</v>
      </c>
      <c r="AZ195" s="8">
        <f t="shared" si="2"/>
        <v>-4.02384361898353</v>
      </c>
      <c r="BA195" s="8">
        <f t="shared" si="3"/>
        <v>0.453327966868667</v>
      </c>
      <c r="BB195" s="8">
        <f t="shared" si="3"/>
        <v>-5.71576951561517</v>
      </c>
      <c r="BC195" s="8">
        <f t="shared" si="3"/>
        <v>6.41572036353011</v>
      </c>
      <c r="BD195" s="8">
        <f t="shared" si="3"/>
        <v>3.69691168872524</v>
      </c>
      <c r="BE195" s="8">
        <f t="shared" si="3"/>
        <v>-2.56061387845602</v>
      </c>
      <c r="BF195" s="8">
        <f t="shared" si="3"/>
        <v>3.58485078099578</v>
      </c>
      <c r="BG195" s="8">
        <f t="shared" si="3"/>
        <v>1.36142955891379</v>
      </c>
      <c r="BH195" s="8">
        <f t="shared" si="3"/>
        <v>-2.40278403021459</v>
      </c>
      <c r="BI195" s="8">
        <f t="shared" si="3"/>
        <v>2.25658598696143</v>
      </c>
      <c r="BJ195" s="8">
        <f t="shared" si="3"/>
        <v>-2.78822750685366</v>
      </c>
      <c r="BK195" s="8">
        <f t="shared" si="3"/>
        <v>2.90198043706302</v>
      </c>
      <c r="BL195" s="8">
        <f t="shared" si="3"/>
        <v>1.14027850104207</v>
      </c>
      <c r="BM195" s="8">
        <f t="shared" si="3"/>
        <v>6.71574477281989</v>
      </c>
      <c r="BN195" s="8">
        <f t="shared" si="3"/>
        <v>1.52896389304032</v>
      </c>
      <c r="BO195" s="8">
        <f t="shared" si="3"/>
        <v>-0.31036097343699</v>
      </c>
      <c r="BP195" s="8">
        <f t="shared" si="3"/>
        <v>0.434540429346314</v>
      </c>
      <c r="BQ195" s="8">
        <f t="shared" si="4"/>
        <v>1.91349171581028</v>
      </c>
      <c r="BR195" s="8">
        <f t="shared" si="4"/>
        <v>-1.34474571058247</v>
      </c>
      <c r="BS195" s="8">
        <f t="shared" si="4"/>
        <v>2.84368784490342</v>
      </c>
      <c r="BT195" s="8">
        <f t="shared" si="4"/>
        <v>4.61632006817816</v>
      </c>
      <c r="BU195" s="8">
        <f t="shared" si="4"/>
        <v>3.66280496980402</v>
      </c>
      <c r="BV195" s="8">
        <f t="shared" si="4"/>
        <v>2.5929618753771</v>
      </c>
      <c r="BW195" s="8">
        <f t="shared" si="4"/>
        <v>4.86969773212327</v>
      </c>
      <c r="BX195" s="8">
        <f t="shared" si="4"/>
        <v>-3.60178480902782</v>
      </c>
      <c r="BY195" s="8">
        <f t="shared" si="4"/>
        <v>-0.272288400404862</v>
      </c>
      <c r="BZ195" s="8">
        <f t="shared" si="4"/>
        <v>-1.02596415561341</v>
      </c>
      <c r="CA195" s="8">
        <f t="shared" si="4"/>
        <v>-4.05649837968013</v>
      </c>
      <c r="CB195" s="8">
        <f t="shared" si="4"/>
        <v>0.824735456837586</v>
      </c>
      <c r="CC195" s="8">
        <f t="shared" si="4"/>
        <v>0.455040277820074</v>
      </c>
      <c r="CD195" s="8">
        <f t="shared" si="4"/>
        <v>6.29724920799197</v>
      </c>
      <c r="CE195" s="8">
        <f t="shared" si="4"/>
        <v>5.28227783137466</v>
      </c>
      <c r="CF195" s="8">
        <f t="shared" si="4"/>
        <v>3.39687056736698</v>
      </c>
      <c r="CG195" s="8">
        <f t="shared" si="5"/>
        <v>3.86520951913721</v>
      </c>
      <c r="CH195" s="8">
        <f t="shared" si="5"/>
        <v>1.89034282695289</v>
      </c>
      <c r="CI195" s="8">
        <f t="shared" si="5"/>
        <v>1.12881039482798</v>
      </c>
      <c r="CJ195" s="8">
        <f t="shared" si="5"/>
        <v>-1.40544476927604</v>
      </c>
      <c r="CK195" s="8">
        <f t="shared" si="5"/>
        <v>-4.29280694189826</v>
      </c>
      <c r="CL195" s="8">
        <f t="shared" si="5"/>
        <v>0.635937287123419</v>
      </c>
      <c r="CM195" s="8">
        <f t="shared" si="5"/>
        <v>-1.70884537878862</v>
      </c>
      <c r="CN195" s="8">
        <f t="shared" si="5"/>
        <v>0.776130674339437</v>
      </c>
      <c r="CO195" s="8">
        <f t="shared" si="5"/>
        <v>-4.65233104435892</v>
      </c>
      <c r="CP195" s="8">
        <f t="shared" si="5"/>
        <v>4.9960320551871</v>
      </c>
      <c r="CQ195" s="8">
        <f t="shared" si="5"/>
        <v>3.76730036138579</v>
      </c>
      <c r="CR195" s="8">
        <f t="shared" si="5"/>
        <v>-0.738027140819731</v>
      </c>
      <c r="CS195" s="8">
        <f t="shared" si="5"/>
        <v>-2.90603289508359</v>
      </c>
      <c r="CT195" s="8">
        <f t="shared" si="5"/>
        <v>3.70963136847971</v>
      </c>
      <c r="CU195" s="8">
        <f t="shared" si="5"/>
        <v>-2.54301087132456</v>
      </c>
      <c r="CV195" s="8">
        <f t="shared" si="5"/>
        <v>-3.99473272389305</v>
      </c>
      <c r="CW195" s="8">
        <f t="shared" si="6"/>
        <v>5.12531979955782</v>
      </c>
      <c r="CX195" s="8">
        <f t="shared" si="6"/>
        <v>1.20682260470146</v>
      </c>
      <c r="CY195" s="8">
        <f t="shared" si="6"/>
        <v>-1.68386438808689</v>
      </c>
      <c r="CZ195" s="8">
        <f t="shared" si="6"/>
        <v>-3.07653243836418</v>
      </c>
      <c r="DA195" s="8">
        <f t="shared" si="6"/>
        <v>-7.67871809007237</v>
      </c>
      <c r="DB195" s="8">
        <f t="shared" si="6"/>
        <v>4.6860677683491</v>
      </c>
      <c r="DC195" s="8">
        <f t="shared" si="6"/>
        <v>-3.56705064096112</v>
      </c>
      <c r="DD195" s="8">
        <f t="shared" si="6"/>
        <v>4.63275368378211</v>
      </c>
      <c r="DE195" s="8">
        <f t="shared" si="6"/>
        <v>1.06227444399954</v>
      </c>
      <c r="DF195" s="8">
        <f t="shared" si="6"/>
        <v>7.71243008176686</v>
      </c>
      <c r="DG195" s="8">
        <f t="shared" si="6"/>
        <v>2.32945311716818</v>
      </c>
      <c r="DH195" s="8">
        <f t="shared" si="6"/>
        <v>0.270499844544008</v>
      </c>
      <c r="DI195" s="8">
        <f t="shared" si="6"/>
        <v>0.647784315817513</v>
      </c>
    </row>
    <row r="196" spans="3:114">
      <c r="C196" s="2" t="s">
        <v>288</v>
      </c>
      <c r="D196" s="8">
        <f t="shared" si="7"/>
        <v>-0.169742223568608</v>
      </c>
      <c r="E196" s="8">
        <f t="shared" si="0"/>
        <v>1.27880494324887</v>
      </c>
      <c r="F196" s="8">
        <f t="shared" si="0"/>
        <v>2.37782525430098</v>
      </c>
      <c r="G196" s="8">
        <f t="shared" si="0"/>
        <v>1.9069015439668</v>
      </c>
      <c r="H196" s="8">
        <f t="shared" si="0"/>
        <v>0.924002747626446</v>
      </c>
      <c r="I196" s="8">
        <f t="shared" si="0"/>
        <v>1.79593259056224</v>
      </c>
      <c r="J196" s="8">
        <f t="shared" si="0"/>
        <v>1.83917011647824</v>
      </c>
      <c r="K196" s="8">
        <f t="shared" si="0"/>
        <v>-2.87953705425012</v>
      </c>
      <c r="L196" s="8">
        <f t="shared" si="0"/>
        <v>0.894541289761176</v>
      </c>
      <c r="M196" s="8">
        <f t="shared" si="0"/>
        <v>1.39636448324201</v>
      </c>
      <c r="N196" s="8">
        <f t="shared" si="0"/>
        <v>0.523764913389815</v>
      </c>
      <c r="O196" s="8">
        <f t="shared" si="0"/>
        <v>0.786783221125482</v>
      </c>
      <c r="P196" s="8">
        <f t="shared" si="0"/>
        <v>-0.293025902311384</v>
      </c>
      <c r="Q196" s="8">
        <f t="shared" si="0"/>
        <v>0.339556713256583</v>
      </c>
      <c r="R196" s="8">
        <f t="shared" si="0"/>
        <v>0.124902642296216</v>
      </c>
      <c r="S196" s="8">
        <f t="shared" si="0"/>
        <v>3.22385190499048</v>
      </c>
      <c r="T196" s="8">
        <f t="shared" si="0"/>
        <v>1.12427462920815</v>
      </c>
      <c r="U196" s="8">
        <f t="shared" si="1"/>
        <v>-0.0433489692683028</v>
      </c>
      <c r="V196" s="8">
        <f t="shared" si="1"/>
        <v>1.95841556577512</v>
      </c>
      <c r="W196" s="8">
        <f t="shared" si="1"/>
        <v>-1.74693660629217</v>
      </c>
      <c r="X196" s="8">
        <f t="shared" si="1"/>
        <v>0.550606737957915</v>
      </c>
      <c r="Y196" s="8">
        <f t="shared" si="1"/>
        <v>-3.40596762457937</v>
      </c>
      <c r="Z196" s="8">
        <f t="shared" si="1"/>
        <v>4.83149931035491</v>
      </c>
      <c r="AA196" s="8">
        <f t="shared" si="1"/>
        <v>0.40035938878977</v>
      </c>
      <c r="AB196" s="8">
        <f t="shared" si="1"/>
        <v>-3.84686707237135</v>
      </c>
      <c r="AC196" s="8">
        <f t="shared" si="1"/>
        <v>1.99165281499639</v>
      </c>
      <c r="AD196" s="8">
        <f t="shared" si="1"/>
        <v>4.62505674055554</v>
      </c>
      <c r="AE196" s="8">
        <f t="shared" si="1"/>
        <v>1.21081842702123</v>
      </c>
      <c r="AF196" s="8">
        <f t="shared" si="1"/>
        <v>0.134938944077652</v>
      </c>
      <c r="AG196" s="8">
        <f t="shared" si="1"/>
        <v>1.70383311300881</v>
      </c>
      <c r="AH196" s="8">
        <f t="shared" si="1"/>
        <v>-3.65264545643444</v>
      </c>
      <c r="AI196" s="8">
        <f t="shared" si="1"/>
        <v>5.33142353908932</v>
      </c>
      <c r="AJ196" s="8">
        <f t="shared" si="1"/>
        <v>2.34730666827862</v>
      </c>
      <c r="AK196" s="8">
        <f t="shared" si="2"/>
        <v>3.34144546470084</v>
      </c>
      <c r="AL196" s="8">
        <f t="shared" si="2"/>
        <v>1.39138206847806</v>
      </c>
      <c r="AM196" s="8">
        <f t="shared" si="2"/>
        <v>1.56593277471958</v>
      </c>
      <c r="AN196" s="8">
        <f t="shared" si="2"/>
        <v>-2.97341324598778</v>
      </c>
      <c r="AO196" s="8">
        <f t="shared" si="2"/>
        <v>0.398594363161347</v>
      </c>
      <c r="AP196" s="8">
        <f t="shared" si="2"/>
        <v>0.445617510580272</v>
      </c>
      <c r="AQ196" s="8">
        <f t="shared" si="2"/>
        <v>-1.33167332214336</v>
      </c>
      <c r="AR196" s="8">
        <f t="shared" si="2"/>
        <v>-3.03199682206765</v>
      </c>
      <c r="AS196" s="8">
        <f t="shared" si="2"/>
        <v>4.37790209281073</v>
      </c>
      <c r="AT196" s="8">
        <f t="shared" si="2"/>
        <v>1.58228569372588</v>
      </c>
      <c r="AU196" s="8">
        <f t="shared" si="2"/>
        <v>-0.414324503716943</v>
      </c>
      <c r="AV196" s="8">
        <f t="shared" si="2"/>
        <v>-2.34684712282054</v>
      </c>
      <c r="AW196" s="8">
        <f t="shared" si="2"/>
        <v>-1.46200794783742</v>
      </c>
      <c r="AX196" s="8">
        <f t="shared" si="2"/>
        <v>-5.10269220920268</v>
      </c>
      <c r="AY196" s="8">
        <f t="shared" si="2"/>
        <v>1.17398121314177</v>
      </c>
      <c r="AZ196" s="8">
        <f t="shared" si="2"/>
        <v>-3.26818642885782</v>
      </c>
      <c r="BA196" s="8">
        <f t="shared" si="3"/>
        <v>-0.806136144740206</v>
      </c>
      <c r="BB196" s="8">
        <f t="shared" si="3"/>
        <v>-4.78619906043137</v>
      </c>
      <c r="BC196" s="8">
        <f t="shared" si="3"/>
        <v>3.79000558441998</v>
      </c>
      <c r="BD196" s="8">
        <f t="shared" si="3"/>
        <v>5.1069060922301</v>
      </c>
      <c r="BE196" s="8">
        <f t="shared" si="3"/>
        <v>-1.670700416111</v>
      </c>
      <c r="BF196" s="8">
        <f t="shared" si="3"/>
        <v>2.1593925604936</v>
      </c>
      <c r="BG196" s="8">
        <f t="shared" si="3"/>
        <v>2.19487865958435</v>
      </c>
      <c r="BH196" s="8">
        <f t="shared" si="3"/>
        <v>-1.57336355396823</v>
      </c>
      <c r="BI196" s="8">
        <f t="shared" si="3"/>
        <v>1.52812657727809</v>
      </c>
      <c r="BJ196" s="8">
        <f t="shared" si="3"/>
        <v>-0.607064929315287</v>
      </c>
      <c r="BK196" s="8">
        <f t="shared" si="3"/>
        <v>1.38845229710241</v>
      </c>
      <c r="BL196" s="8">
        <f t="shared" si="3"/>
        <v>3.95480732034394</v>
      </c>
      <c r="BM196" s="8">
        <f t="shared" si="3"/>
        <v>3.86585712407118</v>
      </c>
      <c r="BN196" s="8">
        <f t="shared" si="3"/>
        <v>1.55178796332287</v>
      </c>
      <c r="BO196" s="8">
        <f t="shared" si="3"/>
        <v>-0.0370137883616585</v>
      </c>
      <c r="BP196" s="8">
        <f t="shared" si="3"/>
        <v>0.725411094239637</v>
      </c>
      <c r="BQ196" s="8">
        <f t="shared" si="4"/>
        <v>0.270596000105299</v>
      </c>
      <c r="BR196" s="8">
        <f t="shared" si="4"/>
        <v>-1.31459125567482</v>
      </c>
      <c r="BS196" s="8">
        <f t="shared" si="4"/>
        <v>1.9117737451325</v>
      </c>
      <c r="BT196" s="8">
        <f t="shared" si="4"/>
        <v>1.94256390247573</v>
      </c>
      <c r="BU196" s="8">
        <f t="shared" si="4"/>
        <v>3.51521156997364</v>
      </c>
      <c r="BV196" s="8">
        <f t="shared" si="4"/>
        <v>0.253923664731523</v>
      </c>
      <c r="BW196" s="8">
        <f t="shared" si="4"/>
        <v>4.59825163418204</v>
      </c>
      <c r="BX196" s="8">
        <f t="shared" si="4"/>
        <v>-1.30020042523497</v>
      </c>
      <c r="BY196" s="8">
        <f t="shared" si="4"/>
        <v>-0.539769243161</v>
      </c>
      <c r="BZ196" s="8">
        <f t="shared" si="4"/>
        <v>0.876342317458038</v>
      </c>
      <c r="CA196" s="8">
        <f t="shared" si="4"/>
        <v>-1.58684904379353</v>
      </c>
      <c r="CB196" s="8">
        <f t="shared" si="4"/>
        <v>0.415412998495696</v>
      </c>
      <c r="CC196" s="8">
        <f t="shared" si="4"/>
        <v>-1.69689269836464</v>
      </c>
      <c r="CD196" s="8">
        <f t="shared" si="4"/>
        <v>4.27262678751282</v>
      </c>
      <c r="CE196" s="8">
        <f t="shared" si="4"/>
        <v>5.07905589914411</v>
      </c>
      <c r="CF196" s="8">
        <f t="shared" si="4"/>
        <v>2.28495477970181</v>
      </c>
      <c r="CG196" s="8">
        <f t="shared" si="5"/>
        <v>2.73591623344404</v>
      </c>
      <c r="CH196" s="8">
        <f t="shared" si="5"/>
        <v>2.42973771845464</v>
      </c>
      <c r="CI196" s="8">
        <f t="shared" si="5"/>
        <v>1.27668053170452</v>
      </c>
      <c r="CJ196" s="8">
        <f t="shared" si="5"/>
        <v>-0.814837981979104</v>
      </c>
      <c r="CK196" s="8">
        <f t="shared" si="5"/>
        <v>-4.08896696427374</v>
      </c>
      <c r="CL196" s="8">
        <f t="shared" si="5"/>
        <v>1.59748683516147</v>
      </c>
      <c r="CM196" s="8">
        <f t="shared" si="5"/>
        <v>0.261894157469725</v>
      </c>
      <c r="CN196" s="8">
        <f t="shared" si="5"/>
        <v>3.21678227290366</v>
      </c>
      <c r="CO196" s="8">
        <f t="shared" si="5"/>
        <v>-5.38512743965355</v>
      </c>
      <c r="CP196" s="8">
        <f t="shared" si="5"/>
        <v>3.9422815438439</v>
      </c>
      <c r="CQ196" s="8">
        <f t="shared" si="5"/>
        <v>0.769920459738724</v>
      </c>
      <c r="CR196" s="8">
        <f t="shared" si="5"/>
        <v>-2.67746978180254</v>
      </c>
      <c r="CS196" s="8">
        <f t="shared" si="5"/>
        <v>-2.95494366171597</v>
      </c>
      <c r="CT196" s="8">
        <f t="shared" si="5"/>
        <v>2.69753449152228</v>
      </c>
      <c r="CU196" s="8">
        <f t="shared" si="5"/>
        <v>-0.973515424923168</v>
      </c>
      <c r="CV196" s="8">
        <f t="shared" si="5"/>
        <v>-3.1420847880566</v>
      </c>
      <c r="CW196" s="8">
        <f t="shared" si="6"/>
        <v>2.85399295905795</v>
      </c>
      <c r="CX196" s="8">
        <f t="shared" si="6"/>
        <v>5.05642670736078</v>
      </c>
      <c r="CY196" s="8">
        <f t="shared" si="6"/>
        <v>1.72555564232517</v>
      </c>
      <c r="CZ196" s="8">
        <f t="shared" si="6"/>
        <v>-0.0460108785373411</v>
      </c>
      <c r="DA196" s="8">
        <f t="shared" si="6"/>
        <v>-3.50310500157055</v>
      </c>
      <c r="DB196" s="8">
        <f t="shared" si="6"/>
        <v>7.28003404318395</v>
      </c>
      <c r="DC196" s="8">
        <f t="shared" si="6"/>
        <v>-1.56959325258015</v>
      </c>
      <c r="DD196" s="8">
        <f t="shared" si="6"/>
        <v>0.665480175571129</v>
      </c>
      <c r="DE196" s="8">
        <f t="shared" si="6"/>
        <v>-1.77062732464903</v>
      </c>
      <c r="DF196" s="8">
        <f t="shared" si="6"/>
        <v>6.16157333211945</v>
      </c>
      <c r="DG196" s="8">
        <f t="shared" si="6"/>
        <v>4.74014143870467</v>
      </c>
      <c r="DH196" s="8">
        <f t="shared" si="6"/>
        <v>1.1587309746941</v>
      </c>
      <c r="DI196" s="8">
        <f t="shared" si="6"/>
        <v>0.0190987864561227</v>
      </c>
    </row>
    <row r="197" spans="3:114">
      <c r="C197" s="2" t="s">
        <v>331</v>
      </c>
      <c r="D197" s="8">
        <f t="shared" si="7"/>
        <v>-0.831607894022458</v>
      </c>
      <c r="E197" s="8">
        <f t="shared" si="0"/>
        <v>1.35246358267284</v>
      </c>
      <c r="F197" s="8">
        <f t="shared" si="0"/>
        <v>2.96410941240532</v>
      </c>
      <c r="G197" s="8">
        <f t="shared" si="0"/>
        <v>1.29019061453014</v>
      </c>
      <c r="H197" s="8">
        <f t="shared" si="0"/>
        <v>0.0966333650038598</v>
      </c>
      <c r="I197" s="8">
        <f t="shared" si="0"/>
        <v>2.16800611669192</v>
      </c>
      <c r="J197" s="8">
        <f t="shared" si="0"/>
        <v>-0.516874515075506</v>
      </c>
      <c r="K197" s="8">
        <f t="shared" si="0"/>
        <v>-1.07195587855397</v>
      </c>
      <c r="L197" s="8">
        <f t="shared" si="0"/>
        <v>0.63662713619617</v>
      </c>
      <c r="M197" s="8">
        <f t="shared" si="0"/>
        <v>0.557907265285609</v>
      </c>
      <c r="N197" s="8">
        <f t="shared" si="0"/>
        <v>0.102832838240746</v>
      </c>
      <c r="O197" s="8">
        <f t="shared" si="0"/>
        <v>3.71176556594585</v>
      </c>
      <c r="P197" s="8">
        <f t="shared" si="0"/>
        <v>-1.06954943665484</v>
      </c>
      <c r="Q197" s="8">
        <f t="shared" si="0"/>
        <v>1.55970756754079</v>
      </c>
      <c r="R197" s="8">
        <f t="shared" si="0"/>
        <v>-0.171387322226483</v>
      </c>
      <c r="S197" s="8">
        <f t="shared" si="0"/>
        <v>1.54180268741277</v>
      </c>
      <c r="T197" s="8">
        <f t="shared" si="0"/>
        <v>-1.53111052203124</v>
      </c>
      <c r="U197" s="8">
        <f t="shared" si="1"/>
        <v>-0.30184721875775</v>
      </c>
      <c r="V197" s="8">
        <f t="shared" si="1"/>
        <v>0.57656968909854</v>
      </c>
      <c r="W197" s="8">
        <f t="shared" si="1"/>
        <v>-2.39894018446105</v>
      </c>
      <c r="X197" s="8">
        <f t="shared" si="1"/>
        <v>-1.53692329681034</v>
      </c>
      <c r="Y197" s="8">
        <f t="shared" si="1"/>
        <v>-5.19463331479901</v>
      </c>
      <c r="Z197" s="8">
        <f t="shared" si="1"/>
        <v>4.31761066427378</v>
      </c>
      <c r="AA197" s="8">
        <f t="shared" si="1"/>
        <v>-0.33687788557031</v>
      </c>
      <c r="AB197" s="8">
        <f t="shared" si="1"/>
        <v>-1.91411024326481</v>
      </c>
      <c r="AC197" s="8">
        <f t="shared" si="1"/>
        <v>1.84227922685809</v>
      </c>
      <c r="AD197" s="8">
        <f t="shared" si="1"/>
        <v>2.83748824152067</v>
      </c>
      <c r="AE197" s="8">
        <f t="shared" si="1"/>
        <v>0.497694307514588</v>
      </c>
      <c r="AF197" s="8">
        <f t="shared" si="1"/>
        <v>2.43625531247486</v>
      </c>
      <c r="AG197" s="8">
        <f t="shared" si="1"/>
        <v>2.17324050340536</v>
      </c>
      <c r="AH197" s="8">
        <f t="shared" si="1"/>
        <v>-0.898082755962777</v>
      </c>
      <c r="AI197" s="8">
        <f t="shared" si="1"/>
        <v>3.36981781507534</v>
      </c>
      <c r="AJ197" s="8">
        <f t="shared" si="1"/>
        <v>1.47891141759679</v>
      </c>
      <c r="AK197" s="8">
        <f t="shared" si="2"/>
        <v>0.358702899337554</v>
      </c>
      <c r="AL197" s="8">
        <f t="shared" si="2"/>
        <v>-0.309337913847033</v>
      </c>
      <c r="AM197" s="8">
        <f t="shared" si="2"/>
        <v>0.664990527451088</v>
      </c>
      <c r="AN197" s="8">
        <f t="shared" si="2"/>
        <v>-3.80373270094796</v>
      </c>
      <c r="AO197" s="8">
        <f t="shared" si="2"/>
        <v>-0.835217526867919</v>
      </c>
      <c r="AP197" s="8">
        <f t="shared" si="2"/>
        <v>0.830175887685251</v>
      </c>
      <c r="AQ197" s="8">
        <f t="shared" si="2"/>
        <v>1.27520000501391</v>
      </c>
      <c r="AR197" s="8">
        <f t="shared" si="2"/>
        <v>-1.46772276497107</v>
      </c>
      <c r="AS197" s="8">
        <f t="shared" si="2"/>
        <v>0.537814736189096</v>
      </c>
      <c r="AT197" s="8">
        <f t="shared" si="2"/>
        <v>-0.0348072208883373</v>
      </c>
      <c r="AU197" s="8">
        <f t="shared" si="2"/>
        <v>-0.231001677958721</v>
      </c>
      <c r="AV197" s="8">
        <f t="shared" si="2"/>
        <v>-2.35586390632014</v>
      </c>
      <c r="AW197" s="8">
        <f t="shared" si="2"/>
        <v>-1.22788836098269</v>
      </c>
      <c r="AX197" s="8">
        <f t="shared" si="2"/>
        <v>-2.28873752724674</v>
      </c>
      <c r="AY197" s="8">
        <f t="shared" si="2"/>
        <v>0.752047420085403</v>
      </c>
      <c r="AZ197" s="8">
        <f t="shared" si="2"/>
        <v>-4.35258822133451</v>
      </c>
      <c r="BA197" s="8">
        <f t="shared" si="3"/>
        <v>-2.10381748049777</v>
      </c>
      <c r="BB197" s="8">
        <f t="shared" si="3"/>
        <v>-4.65650567139517</v>
      </c>
      <c r="BC197" s="8">
        <f t="shared" si="3"/>
        <v>1.17401432814244</v>
      </c>
      <c r="BD197" s="8">
        <f t="shared" si="3"/>
        <v>2.52569403976962</v>
      </c>
      <c r="BE197" s="8">
        <f t="shared" si="3"/>
        <v>-0.946508690151719</v>
      </c>
      <c r="BF197" s="8">
        <f t="shared" si="3"/>
        <v>1.28740051444198</v>
      </c>
      <c r="BG197" s="8">
        <f t="shared" si="3"/>
        <v>-0.36904197371442</v>
      </c>
      <c r="BH197" s="8">
        <f t="shared" si="3"/>
        <v>-2.4785704551553</v>
      </c>
      <c r="BI197" s="8">
        <f t="shared" si="3"/>
        <v>2.5225265603442</v>
      </c>
      <c r="BJ197" s="8">
        <f t="shared" si="3"/>
        <v>-2.76169962518484</v>
      </c>
      <c r="BK197" s="8">
        <f t="shared" si="3"/>
        <v>-0.792342574381717</v>
      </c>
      <c r="BL197" s="8">
        <f t="shared" si="3"/>
        <v>3.41802251160012</v>
      </c>
      <c r="BM197" s="8">
        <f t="shared" si="3"/>
        <v>3.8477317900717</v>
      </c>
      <c r="BN197" s="8">
        <f t="shared" si="3"/>
        <v>-0.0520809769478056</v>
      </c>
      <c r="BO197" s="8">
        <f t="shared" si="3"/>
        <v>1.44787533100559</v>
      </c>
      <c r="BP197" s="8">
        <f t="shared" si="3"/>
        <v>-0.478566511037545</v>
      </c>
      <c r="BQ197" s="8">
        <f t="shared" si="4"/>
        <v>2.71221845947807</v>
      </c>
      <c r="BR197" s="8">
        <f t="shared" si="4"/>
        <v>-1.75391599796107</v>
      </c>
      <c r="BS197" s="8">
        <f t="shared" si="4"/>
        <v>2.07337826995225</v>
      </c>
      <c r="BT197" s="8">
        <f t="shared" si="4"/>
        <v>-0.531768857569744</v>
      </c>
      <c r="BU197" s="8">
        <f t="shared" si="4"/>
        <v>0.329081337899773</v>
      </c>
      <c r="BV197" s="8">
        <f t="shared" si="4"/>
        <v>0.543119673788833</v>
      </c>
      <c r="BW197" s="8">
        <f t="shared" si="4"/>
        <v>1.032966103986</v>
      </c>
      <c r="BX197" s="8">
        <f t="shared" si="4"/>
        <v>-1.31227939876594</v>
      </c>
      <c r="BY197" s="8">
        <f t="shared" si="4"/>
        <v>1.25651945519545</v>
      </c>
      <c r="BZ197" s="8">
        <f t="shared" si="4"/>
        <v>1.45428867567711</v>
      </c>
      <c r="CA197" s="8">
        <f t="shared" si="4"/>
        <v>-0.280730143672773</v>
      </c>
      <c r="CB197" s="8">
        <f t="shared" si="4"/>
        <v>2.10917532702015</v>
      </c>
      <c r="CC197" s="8">
        <f t="shared" si="4"/>
        <v>0.334317860375774</v>
      </c>
      <c r="CD197" s="8">
        <f t="shared" si="4"/>
        <v>2.37919268513435</v>
      </c>
      <c r="CE197" s="8">
        <f t="shared" si="4"/>
        <v>-0.182218390164224</v>
      </c>
      <c r="CF197" s="8">
        <f t="shared" si="4"/>
        <v>-2.47764522076959</v>
      </c>
      <c r="CG197" s="8">
        <f t="shared" si="5"/>
        <v>1.53729163505949</v>
      </c>
      <c r="CH197" s="8">
        <f t="shared" si="5"/>
        <v>-2.22291402032048</v>
      </c>
      <c r="CI197" s="8">
        <f t="shared" si="5"/>
        <v>2.12677167830248</v>
      </c>
      <c r="CJ197" s="8">
        <f t="shared" si="5"/>
        <v>0.575961587706796</v>
      </c>
      <c r="CK197" s="8">
        <f t="shared" si="5"/>
        <v>-0.0599540156659464</v>
      </c>
      <c r="CL197" s="8">
        <f t="shared" si="5"/>
        <v>-2.19090243693476</v>
      </c>
      <c r="CM197" s="8">
        <f t="shared" si="5"/>
        <v>0.60587959949148</v>
      </c>
      <c r="CN197" s="8">
        <f t="shared" si="5"/>
        <v>3.48929010604302</v>
      </c>
      <c r="CO197" s="8">
        <f t="shared" si="5"/>
        <v>-2.86791867814485</v>
      </c>
      <c r="CP197" s="8">
        <f t="shared" si="5"/>
        <v>6.79177406308933</v>
      </c>
      <c r="CQ197" s="8">
        <f t="shared" si="5"/>
        <v>-2.04934354896379</v>
      </c>
      <c r="CR197" s="8">
        <f t="shared" si="5"/>
        <v>1.89520600078324</v>
      </c>
      <c r="CS197" s="8">
        <f t="shared" si="5"/>
        <v>1.68815557547272</v>
      </c>
      <c r="CT197" s="8">
        <f t="shared" si="5"/>
        <v>1.55068904289785</v>
      </c>
      <c r="CU197" s="8">
        <f t="shared" si="5"/>
        <v>-5.45579930713729</v>
      </c>
      <c r="CV197" s="8">
        <f t="shared" si="5"/>
        <v>3.32014363075904</v>
      </c>
      <c r="CW197" s="8">
        <f t="shared" si="6"/>
        <v>1.49641947366403</v>
      </c>
      <c r="CX197" s="8">
        <f t="shared" si="6"/>
        <v>-0.175484481730252</v>
      </c>
      <c r="CY197" s="8">
        <f t="shared" si="6"/>
        <v>0.840990571910544</v>
      </c>
      <c r="CZ197" s="8">
        <f t="shared" si="6"/>
        <v>1.38105360145915</v>
      </c>
      <c r="DA197" s="8">
        <f t="shared" si="6"/>
        <v>-2.74343598247729</v>
      </c>
      <c r="DB197" s="8">
        <f t="shared" si="6"/>
        <v>3.79313551618648</v>
      </c>
      <c r="DC197" s="8">
        <f t="shared" si="6"/>
        <v>1.92708247350417</v>
      </c>
      <c r="DD197" s="8">
        <f t="shared" si="6"/>
        <v>1.81998069723074</v>
      </c>
      <c r="DE197" s="8">
        <f t="shared" si="6"/>
        <v>-1.94558990378347</v>
      </c>
      <c r="DF197" s="8">
        <f t="shared" si="6"/>
        <v>4.50347753061193</v>
      </c>
      <c r="DG197" s="8">
        <f t="shared" si="6"/>
        <v>2.45282158728283</v>
      </c>
      <c r="DH197" s="8">
        <f t="shared" si="6"/>
        <v>6.6638611778053</v>
      </c>
      <c r="DI197" s="8">
        <f t="shared" si="6"/>
        <v>-3.960862434566</v>
      </c>
    </row>
    <row r="198" spans="3:114">
      <c r="C198" s="2" t="s">
        <v>97</v>
      </c>
      <c r="D198" s="8">
        <f t="shared" si="7"/>
        <v>0.0967933580021379</v>
      </c>
      <c r="E198" s="8">
        <f t="shared" si="0"/>
        <v>2.652046204979</v>
      </c>
      <c r="F198" s="8">
        <f t="shared" si="0"/>
        <v>2.37319795344154</v>
      </c>
      <c r="G198" s="8">
        <f t="shared" si="0"/>
        <v>3.57407066875272</v>
      </c>
      <c r="H198" s="8">
        <f t="shared" si="0"/>
        <v>1.13357958536935</v>
      </c>
      <c r="I198" s="8">
        <f t="shared" si="0"/>
        <v>1.16164756529386</v>
      </c>
      <c r="J198" s="8">
        <f t="shared" si="0"/>
        <v>1.35096654662112</v>
      </c>
      <c r="K198" s="8">
        <f t="shared" si="0"/>
        <v>-3.12280336656642</v>
      </c>
      <c r="L198" s="8">
        <f t="shared" si="0"/>
        <v>0.323322848947007</v>
      </c>
      <c r="M198" s="8">
        <f t="shared" si="0"/>
        <v>2.30485593182025</v>
      </c>
      <c r="N198" s="8">
        <f t="shared" si="0"/>
        <v>2.09966687192176</v>
      </c>
      <c r="O198" s="8">
        <f t="shared" si="0"/>
        <v>0.327911782497857</v>
      </c>
      <c r="P198" s="8">
        <f t="shared" si="0"/>
        <v>-0.0692630651401707</v>
      </c>
      <c r="Q198" s="8">
        <f t="shared" si="0"/>
        <v>1.58569418506431</v>
      </c>
      <c r="R198" s="8">
        <f t="shared" si="0"/>
        <v>-0.472571407009068</v>
      </c>
      <c r="S198" s="8">
        <f t="shared" si="0"/>
        <v>3.18361751032798</v>
      </c>
      <c r="T198" s="8">
        <f t="shared" si="0"/>
        <v>-2.82251700281579</v>
      </c>
      <c r="U198" s="8">
        <f t="shared" si="1"/>
        <v>2.45726782574897</v>
      </c>
      <c r="V198" s="8">
        <f t="shared" si="1"/>
        <v>-0.232885596312218</v>
      </c>
      <c r="W198" s="8">
        <f t="shared" si="1"/>
        <v>-2.75681389226588</v>
      </c>
      <c r="X198" s="8">
        <f t="shared" si="1"/>
        <v>-0.764962274803867</v>
      </c>
      <c r="Y198" s="8">
        <f t="shared" si="1"/>
        <v>-3.44613012493073</v>
      </c>
      <c r="Z198" s="8">
        <f t="shared" si="1"/>
        <v>4.43231937236791</v>
      </c>
      <c r="AA198" s="8">
        <f t="shared" si="1"/>
        <v>0.54213222678393</v>
      </c>
      <c r="AB198" s="8">
        <f t="shared" si="1"/>
        <v>-2.13357952963777</v>
      </c>
      <c r="AC198" s="8">
        <f t="shared" si="1"/>
        <v>0.480126172540358</v>
      </c>
      <c r="AD198" s="8">
        <f t="shared" si="1"/>
        <v>3.36007632313839</v>
      </c>
      <c r="AE198" s="8">
        <f t="shared" si="1"/>
        <v>-0.475049458867449</v>
      </c>
      <c r="AF198" s="8">
        <f t="shared" si="1"/>
        <v>-0.454548649086234</v>
      </c>
      <c r="AG198" s="8">
        <f t="shared" si="1"/>
        <v>1.3746038319631</v>
      </c>
      <c r="AH198" s="8">
        <f t="shared" si="1"/>
        <v>-1.24694772418939</v>
      </c>
      <c r="AI198" s="8">
        <f t="shared" si="1"/>
        <v>3.59117715680407</v>
      </c>
      <c r="AJ198" s="8">
        <f t="shared" si="1"/>
        <v>2.81947035747469</v>
      </c>
      <c r="AK198" s="8">
        <f t="shared" si="2"/>
        <v>1.82256489068971</v>
      </c>
      <c r="AL198" s="8">
        <f t="shared" si="2"/>
        <v>0.32937721090088</v>
      </c>
      <c r="AM198" s="8">
        <f t="shared" si="2"/>
        <v>-1.34375622533593</v>
      </c>
      <c r="AN198" s="8">
        <f t="shared" si="2"/>
        <v>-5.55070879152744</v>
      </c>
      <c r="AO198" s="8">
        <f t="shared" si="2"/>
        <v>-0.792562992772113</v>
      </c>
      <c r="AP198" s="8">
        <f t="shared" si="2"/>
        <v>1.92575645796031</v>
      </c>
      <c r="AQ198" s="8">
        <f t="shared" si="2"/>
        <v>-0.493603122297003</v>
      </c>
      <c r="AR198" s="8">
        <f t="shared" si="2"/>
        <v>-2.11778133458591</v>
      </c>
      <c r="AS198" s="8">
        <f t="shared" si="2"/>
        <v>3.29864841456168</v>
      </c>
      <c r="AT198" s="8">
        <f t="shared" si="2"/>
        <v>0.499475664382579</v>
      </c>
      <c r="AU198" s="8">
        <f t="shared" si="2"/>
        <v>-0.884280969469904</v>
      </c>
      <c r="AV198" s="8">
        <f t="shared" si="2"/>
        <v>-1.25762293569736</v>
      </c>
      <c r="AW198" s="8">
        <f t="shared" si="2"/>
        <v>0.585552066589337</v>
      </c>
      <c r="AX198" s="8">
        <f t="shared" si="2"/>
        <v>-4.30064633817898</v>
      </c>
      <c r="AY198" s="8">
        <f t="shared" si="2"/>
        <v>0.949788877756329</v>
      </c>
      <c r="AZ198" s="8">
        <f t="shared" si="2"/>
        <v>-2.80077228537139</v>
      </c>
      <c r="BA198" s="8">
        <f t="shared" si="3"/>
        <v>-1.7325043059055</v>
      </c>
      <c r="BB198" s="8">
        <f t="shared" si="3"/>
        <v>-4.73295638383605</v>
      </c>
      <c r="BC198" s="8">
        <f t="shared" si="3"/>
        <v>2.14869314125987</v>
      </c>
      <c r="BD198" s="8">
        <f t="shared" si="3"/>
        <v>2.29287602726977</v>
      </c>
      <c r="BE198" s="8">
        <f t="shared" si="3"/>
        <v>-2.19813763203043</v>
      </c>
      <c r="BF198" s="8">
        <f t="shared" si="3"/>
        <v>2.54333839533659</v>
      </c>
      <c r="BG198" s="8">
        <f t="shared" si="3"/>
        <v>-0.109868418444468</v>
      </c>
      <c r="BH198" s="8">
        <f t="shared" si="3"/>
        <v>-2.95912691028334</v>
      </c>
      <c r="BI198" s="8">
        <f t="shared" si="3"/>
        <v>2.0297533692068</v>
      </c>
      <c r="BJ198" s="8">
        <f t="shared" si="3"/>
        <v>-2.19761602641709</v>
      </c>
      <c r="BK198" s="8">
        <f t="shared" si="3"/>
        <v>1.53697360078578</v>
      </c>
      <c r="BL198" s="8">
        <f t="shared" si="3"/>
        <v>1.29169983795181</v>
      </c>
      <c r="BM198" s="8">
        <f t="shared" si="3"/>
        <v>4.5551453652865</v>
      </c>
      <c r="BN198" s="8">
        <f t="shared" si="3"/>
        <v>0.546205001276345</v>
      </c>
      <c r="BO198" s="8">
        <f t="shared" si="3"/>
        <v>1.36046398455799</v>
      </c>
      <c r="BP198" s="8">
        <f t="shared" si="3"/>
        <v>0.146881374740828</v>
      </c>
      <c r="BQ198" s="8">
        <f t="shared" si="4"/>
        <v>1.76180395657504</v>
      </c>
      <c r="BR198" s="8">
        <f t="shared" si="4"/>
        <v>-1.06654163902857</v>
      </c>
      <c r="BS198" s="8">
        <f t="shared" si="4"/>
        <v>1.26273403280426</v>
      </c>
      <c r="BT198" s="8">
        <f t="shared" si="4"/>
        <v>2.32061451509907</v>
      </c>
      <c r="BU198" s="8">
        <f t="shared" si="4"/>
        <v>2.55755469483356</v>
      </c>
      <c r="BV198" s="8">
        <f t="shared" si="4"/>
        <v>1.24990876364065</v>
      </c>
      <c r="BW198" s="8">
        <f t="shared" si="4"/>
        <v>3.01514477231425</v>
      </c>
      <c r="BX198" s="8">
        <f t="shared" si="4"/>
        <v>-1.58616118618064</v>
      </c>
      <c r="BY198" s="8">
        <f t="shared" si="4"/>
        <v>0.766144521806344</v>
      </c>
      <c r="BZ198" s="8">
        <f t="shared" si="4"/>
        <v>3.03687720337758</v>
      </c>
      <c r="CA198" s="8">
        <f t="shared" si="4"/>
        <v>0.0971550405276063</v>
      </c>
      <c r="CB198" s="8">
        <f t="shared" si="4"/>
        <v>0.296869470644711</v>
      </c>
      <c r="CC198" s="8">
        <f t="shared" si="4"/>
        <v>0.862739165704941</v>
      </c>
      <c r="CD198" s="8">
        <f t="shared" si="4"/>
        <v>2.89478180250555</v>
      </c>
      <c r="CE198" s="8">
        <f t="shared" si="4"/>
        <v>2.51807988360817</v>
      </c>
      <c r="CF198" s="8">
        <f t="shared" si="4"/>
        <v>-0.530375340333131</v>
      </c>
      <c r="CG198" s="8">
        <f t="shared" si="5"/>
        <v>4.91305619236767</v>
      </c>
      <c r="CH198" s="8">
        <f t="shared" si="5"/>
        <v>0.244642447998972</v>
      </c>
      <c r="CI198" s="8">
        <f t="shared" si="5"/>
        <v>4.43056460923779</v>
      </c>
      <c r="CJ198" s="8">
        <f t="shared" si="5"/>
        <v>0.313227155511147</v>
      </c>
      <c r="CK198" s="8">
        <f t="shared" si="5"/>
        <v>0.512429826705323</v>
      </c>
      <c r="CL198" s="8">
        <f t="shared" si="5"/>
        <v>0.786836832086962</v>
      </c>
      <c r="CM198" s="8">
        <f t="shared" si="5"/>
        <v>2.0691186719121</v>
      </c>
      <c r="CN198" s="8">
        <f t="shared" si="5"/>
        <v>1.82129702791045</v>
      </c>
      <c r="CO198" s="8">
        <f t="shared" si="5"/>
        <v>-4.93909218458702</v>
      </c>
      <c r="CP198" s="8">
        <f t="shared" si="5"/>
        <v>4.52234327617554</v>
      </c>
      <c r="CQ198" s="8">
        <f t="shared" si="5"/>
        <v>3.66280366240492</v>
      </c>
      <c r="CR198" s="8">
        <f t="shared" si="5"/>
        <v>-1.3405492963912</v>
      </c>
      <c r="CS198" s="8">
        <f t="shared" si="5"/>
        <v>-1.3044235301664</v>
      </c>
      <c r="CT198" s="8">
        <f t="shared" si="5"/>
        <v>4.23611636148894</v>
      </c>
      <c r="CU198" s="8">
        <f t="shared" si="5"/>
        <v>-6.18863086560014</v>
      </c>
      <c r="CV198" s="8">
        <f t="shared" si="5"/>
        <v>-1.64293391192434</v>
      </c>
      <c r="CW198" s="8">
        <f t="shared" si="6"/>
        <v>1.83653347312931</v>
      </c>
      <c r="CX198" s="8">
        <f t="shared" si="6"/>
        <v>1.49196329380246</v>
      </c>
      <c r="CY198" s="8">
        <f t="shared" si="6"/>
        <v>3.52376036734517</v>
      </c>
      <c r="CZ198" s="8">
        <f t="shared" si="6"/>
        <v>0.0892755129092116</v>
      </c>
      <c r="DA198" s="8">
        <f t="shared" si="6"/>
        <v>-3.41168335320311</v>
      </c>
      <c r="DB198" s="8">
        <f t="shared" si="6"/>
        <v>6.93471182657816</v>
      </c>
      <c r="DC198" s="8">
        <f t="shared" si="6"/>
        <v>1.44673119087821</v>
      </c>
      <c r="DD198" s="8">
        <f t="shared" si="6"/>
        <v>5.27464950086174</v>
      </c>
      <c r="DE198" s="8">
        <f t="shared" si="6"/>
        <v>-4.06740303462636</v>
      </c>
      <c r="DF198" s="8">
        <f t="shared" si="6"/>
        <v>5.63874167811735</v>
      </c>
      <c r="DG198" s="8">
        <f t="shared" si="6"/>
        <v>2.93586128580005</v>
      </c>
      <c r="DH198" s="8">
        <f t="shared" si="6"/>
        <v>4.55442955903541</v>
      </c>
      <c r="DI198" s="8">
        <f t="shared" si="6"/>
        <v>0.545168074487749</v>
      </c>
    </row>
    <row r="199" spans="3:114"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</row>
    <row r="200" spans="3:114">
      <c r="D200" s="9" cm="1">
        <f t="array" ref="D200">[1]!TDays("2025-12-31","2026-06-22","Direction=H","cols=111;rows=1")</f>
        <v>46022</v>
      </c>
      <c r="E200" s="10">
        <v>46027</v>
      </c>
      <c r="F200" s="10">
        <v>46028</v>
      </c>
      <c r="G200" s="10">
        <v>46029</v>
      </c>
      <c r="H200" s="10">
        <v>46030</v>
      </c>
      <c r="I200" s="10">
        <v>46031</v>
      </c>
      <c r="J200" s="10">
        <v>46034</v>
      </c>
      <c r="K200" s="10">
        <v>46035</v>
      </c>
      <c r="L200" s="10">
        <v>46036</v>
      </c>
      <c r="M200" s="10">
        <v>46037</v>
      </c>
      <c r="N200" s="10">
        <v>46038</v>
      </c>
      <c r="O200" s="10">
        <v>46041</v>
      </c>
      <c r="P200" s="10">
        <v>46042</v>
      </c>
      <c r="Q200" s="10">
        <v>46043</v>
      </c>
      <c r="R200" s="10">
        <v>46044</v>
      </c>
      <c r="S200" s="10">
        <v>46045</v>
      </c>
      <c r="T200" s="10">
        <v>46048</v>
      </c>
      <c r="U200" s="10">
        <v>46049</v>
      </c>
      <c r="V200" s="10">
        <v>46050</v>
      </c>
      <c r="W200" s="10">
        <v>46051</v>
      </c>
      <c r="X200" s="10">
        <v>46052</v>
      </c>
      <c r="Y200" s="10">
        <v>46055</v>
      </c>
      <c r="Z200" s="10">
        <v>46056</v>
      </c>
      <c r="AA200" s="10">
        <v>46057</v>
      </c>
      <c r="AB200" s="10">
        <v>46058</v>
      </c>
      <c r="AC200" s="10">
        <v>46059</v>
      </c>
      <c r="AD200" s="10">
        <v>46062</v>
      </c>
      <c r="AE200" s="10">
        <v>46063</v>
      </c>
      <c r="AF200" s="10">
        <v>46064</v>
      </c>
      <c r="AG200" s="10">
        <v>46065</v>
      </c>
      <c r="AH200" s="10">
        <v>46066</v>
      </c>
      <c r="AI200" s="10">
        <v>46077</v>
      </c>
      <c r="AJ200" s="10">
        <v>46078</v>
      </c>
      <c r="AK200" s="10">
        <v>46079</v>
      </c>
      <c r="AL200" s="10">
        <v>46080</v>
      </c>
      <c r="AM200" s="10">
        <v>46083</v>
      </c>
      <c r="AN200" s="10">
        <v>46084</v>
      </c>
      <c r="AO200" s="10">
        <v>46085</v>
      </c>
      <c r="AP200" s="10">
        <v>46086</v>
      </c>
      <c r="AQ200" s="10">
        <v>46087</v>
      </c>
      <c r="AR200" s="10">
        <v>46090</v>
      </c>
      <c r="AS200" s="10">
        <v>46091</v>
      </c>
      <c r="AT200" s="10">
        <v>46092</v>
      </c>
      <c r="AU200" s="10">
        <v>46093</v>
      </c>
      <c r="AV200" s="10">
        <v>46094</v>
      </c>
      <c r="AW200" s="10">
        <v>46097</v>
      </c>
      <c r="AX200" s="10">
        <v>46098</v>
      </c>
      <c r="AY200" s="10">
        <v>46099</v>
      </c>
      <c r="AZ200" s="10">
        <v>46100</v>
      </c>
      <c r="BA200" s="10">
        <v>46101</v>
      </c>
      <c r="BB200" s="10">
        <v>46104</v>
      </c>
      <c r="BC200" s="10">
        <v>46105</v>
      </c>
      <c r="BD200" s="10">
        <v>46106</v>
      </c>
      <c r="BE200" s="10">
        <v>46107</v>
      </c>
      <c r="BF200" s="10">
        <v>46108</v>
      </c>
      <c r="BG200" s="10">
        <v>46111</v>
      </c>
      <c r="BH200" s="10">
        <v>46112</v>
      </c>
      <c r="BI200" s="10">
        <v>46113</v>
      </c>
      <c r="BJ200" s="10">
        <v>46114</v>
      </c>
      <c r="BK200" s="10">
        <v>46115</v>
      </c>
      <c r="BL200" s="10">
        <v>46119</v>
      </c>
      <c r="BM200" s="10">
        <v>46120</v>
      </c>
      <c r="BN200" s="10">
        <v>46121</v>
      </c>
      <c r="BO200" s="10">
        <v>46122</v>
      </c>
      <c r="BP200" s="10">
        <v>46125</v>
      </c>
      <c r="BQ200" s="10">
        <v>46126</v>
      </c>
      <c r="BR200" s="10">
        <v>46127</v>
      </c>
      <c r="BS200" s="10">
        <v>46128</v>
      </c>
      <c r="BT200" s="10">
        <v>46129</v>
      </c>
      <c r="BU200" s="10">
        <v>46132</v>
      </c>
      <c r="BV200" s="10">
        <v>46133</v>
      </c>
      <c r="BW200" s="10">
        <v>46134</v>
      </c>
      <c r="BX200" s="10">
        <v>46135</v>
      </c>
      <c r="BY200" s="10">
        <v>46136</v>
      </c>
      <c r="BZ200" s="10">
        <v>46139</v>
      </c>
      <c r="CA200" s="10">
        <v>46140</v>
      </c>
      <c r="CB200" s="10">
        <v>46141</v>
      </c>
      <c r="CC200" s="10">
        <v>46142</v>
      </c>
      <c r="CD200" s="10">
        <v>46148</v>
      </c>
      <c r="CE200" s="10">
        <v>46149</v>
      </c>
      <c r="CF200" s="10">
        <v>46150</v>
      </c>
      <c r="CG200" s="10">
        <v>46153</v>
      </c>
      <c r="CH200" s="10">
        <v>46154</v>
      </c>
      <c r="CI200" s="10">
        <v>46155</v>
      </c>
      <c r="CJ200" s="10">
        <v>46156</v>
      </c>
      <c r="CK200" s="10">
        <v>46157</v>
      </c>
      <c r="CL200" s="10">
        <v>46160</v>
      </c>
      <c r="CM200" s="10">
        <v>46161</v>
      </c>
      <c r="CN200" s="10">
        <v>46162</v>
      </c>
      <c r="CO200" s="10">
        <v>46163</v>
      </c>
      <c r="CP200" s="10">
        <v>46164</v>
      </c>
      <c r="CQ200" s="10">
        <v>46167</v>
      </c>
      <c r="CR200" s="10">
        <v>46168</v>
      </c>
      <c r="CS200" s="10">
        <v>46169</v>
      </c>
      <c r="CT200" s="10">
        <v>46170</v>
      </c>
      <c r="CU200" s="10">
        <v>46171</v>
      </c>
      <c r="CV200" s="10">
        <v>46174</v>
      </c>
      <c r="CW200" s="10">
        <v>46175</v>
      </c>
      <c r="CX200" s="10">
        <v>46176</v>
      </c>
      <c r="CY200" s="10">
        <v>46177</v>
      </c>
      <c r="CZ200" s="10">
        <v>46178</v>
      </c>
      <c r="DA200" s="10">
        <v>46181</v>
      </c>
      <c r="DB200" s="10">
        <v>46182</v>
      </c>
      <c r="DC200" s="10">
        <v>46183</v>
      </c>
      <c r="DD200" s="10">
        <v>46184</v>
      </c>
      <c r="DE200" s="10">
        <v>46185</v>
      </c>
      <c r="DF200" s="10">
        <v>46188</v>
      </c>
      <c r="DG200" s="10">
        <v>46189</v>
      </c>
      <c r="DH200" s="10">
        <v>46190</v>
      </c>
      <c r="DI200" s="10">
        <v>46191</v>
      </c>
      <c r="DJ200" s="10">
        <v>46195</v>
      </c>
    </row>
    <row r="201" s="8" customFormat="1" spans="3:114">
      <c r="C201" s="2" t="s">
        <v>338</v>
      </c>
      <c r="D201" s="8">
        <v>1</v>
      </c>
      <c r="E201" s="8">
        <f t="shared" ref="E201:BP201" si="8">(100+E193)/100*D201</f>
        <v>1.02429579045868</v>
      </c>
      <c r="F201" s="8">
        <f t="shared" si="8"/>
        <v>1.03371063617469</v>
      </c>
      <c r="G201" s="8">
        <f t="shared" si="8"/>
        <v>1.05968345499933</v>
      </c>
      <c r="H201" s="8">
        <f t="shared" si="8"/>
        <v>1.057503319211</v>
      </c>
      <c r="I201" s="8">
        <f t="shared" si="8"/>
        <v>1.0692204901071</v>
      </c>
      <c r="J201" s="8">
        <f t="shared" si="8"/>
        <v>1.08031790783461</v>
      </c>
      <c r="K201" s="8">
        <f t="shared" si="8"/>
        <v>1.0526781097413</v>
      </c>
      <c r="L201" s="8">
        <f t="shared" si="8"/>
        <v>1.06020882399883</v>
      </c>
      <c r="M201" s="8">
        <f t="shared" si="8"/>
        <v>1.08846645107959</v>
      </c>
      <c r="N201" s="8">
        <f t="shared" si="8"/>
        <v>1.10431313780596</v>
      </c>
      <c r="O201" s="8">
        <f t="shared" si="8"/>
        <v>1.12698215621985</v>
      </c>
      <c r="P201" s="8">
        <f t="shared" si="8"/>
        <v>1.11475239713105</v>
      </c>
      <c r="Q201" s="8">
        <f t="shared" si="8"/>
        <v>1.14788584225127</v>
      </c>
      <c r="R201" s="8">
        <f t="shared" si="8"/>
        <v>1.16143129477324</v>
      </c>
      <c r="S201" s="8">
        <f t="shared" si="8"/>
        <v>1.1753627144148</v>
      </c>
      <c r="T201" s="8">
        <f t="shared" si="8"/>
        <v>1.17193956477149</v>
      </c>
      <c r="U201" s="8">
        <f t="shared" si="8"/>
        <v>1.19250012634188</v>
      </c>
      <c r="V201" s="8">
        <f t="shared" si="8"/>
        <v>1.19687635195506</v>
      </c>
      <c r="W201" s="8">
        <f t="shared" si="8"/>
        <v>1.16723990824154</v>
      </c>
      <c r="X201" s="8">
        <f t="shared" si="8"/>
        <v>1.17684575561193</v>
      </c>
      <c r="Y201" s="8">
        <f t="shared" si="8"/>
        <v>1.13299954690641</v>
      </c>
      <c r="Z201" s="8">
        <f t="shared" si="8"/>
        <v>1.1691094666964</v>
      </c>
      <c r="AA201" s="8">
        <f t="shared" si="8"/>
        <v>1.1712839756808</v>
      </c>
      <c r="AB201" s="8">
        <f t="shared" si="8"/>
        <v>1.14340987267557</v>
      </c>
      <c r="AC201" s="8">
        <f t="shared" si="8"/>
        <v>1.14586254666301</v>
      </c>
      <c r="AD201" s="8">
        <f t="shared" si="8"/>
        <v>1.18402535341303</v>
      </c>
      <c r="AE201" s="8">
        <f t="shared" si="8"/>
        <v>1.19717668862163</v>
      </c>
      <c r="AF201" s="8">
        <f t="shared" si="8"/>
        <v>1.22420344824188</v>
      </c>
      <c r="AG201" s="8">
        <f t="shared" si="8"/>
        <v>1.24642002322452</v>
      </c>
      <c r="AH201" s="8">
        <f t="shared" si="8"/>
        <v>1.23191953863926</v>
      </c>
      <c r="AI201" s="8">
        <f t="shared" si="8"/>
        <v>1.28926333784542</v>
      </c>
      <c r="AJ201" s="8">
        <f t="shared" si="8"/>
        <v>1.34585879658537</v>
      </c>
      <c r="AK201" s="8">
        <f t="shared" si="8"/>
        <v>1.37974344781256</v>
      </c>
      <c r="AL201" s="8">
        <f t="shared" si="8"/>
        <v>1.37688010126185</v>
      </c>
      <c r="AM201" s="8">
        <f t="shared" si="8"/>
        <v>1.37905839782528</v>
      </c>
      <c r="AN201" s="8">
        <f t="shared" si="8"/>
        <v>1.30613554077112</v>
      </c>
      <c r="AO201" s="8">
        <f t="shared" si="8"/>
        <v>1.30492264332497</v>
      </c>
      <c r="AP201" s="8">
        <f t="shared" si="8"/>
        <v>1.31599841068528</v>
      </c>
      <c r="AQ201" s="8">
        <f t="shared" si="8"/>
        <v>1.32013645772739</v>
      </c>
      <c r="AR201" s="8">
        <f t="shared" si="8"/>
        <v>1.29455212261641</v>
      </c>
      <c r="AS201" s="8">
        <f t="shared" si="8"/>
        <v>1.35378602427726</v>
      </c>
      <c r="AT201" s="8">
        <f t="shared" si="8"/>
        <v>1.35768163273323</v>
      </c>
      <c r="AU201" s="8">
        <f t="shared" si="8"/>
        <v>1.33688107594768</v>
      </c>
      <c r="AV201" s="8">
        <f t="shared" si="8"/>
        <v>1.31646906335897</v>
      </c>
      <c r="AW201" s="8">
        <f t="shared" si="8"/>
        <v>1.33361655415919</v>
      </c>
      <c r="AX201" s="8">
        <f t="shared" si="8"/>
        <v>1.27629719803993</v>
      </c>
      <c r="AY201" s="8">
        <f t="shared" si="8"/>
        <v>1.29785768049219</v>
      </c>
      <c r="AZ201" s="8">
        <f t="shared" si="8"/>
        <v>1.23905516067859</v>
      </c>
      <c r="BA201" s="8">
        <f t="shared" si="8"/>
        <v>1.20832560664428</v>
      </c>
      <c r="BB201" s="8">
        <f t="shared" si="8"/>
        <v>1.14695880397422</v>
      </c>
      <c r="BC201" s="8">
        <f t="shared" si="8"/>
        <v>1.18713395429412</v>
      </c>
      <c r="BD201" s="8">
        <f t="shared" si="8"/>
        <v>1.21571016892107</v>
      </c>
      <c r="BE201" s="8">
        <f t="shared" si="8"/>
        <v>1.19530584448628</v>
      </c>
      <c r="BF201" s="8">
        <f t="shared" si="8"/>
        <v>1.22198346782415</v>
      </c>
      <c r="BG201" s="8">
        <f t="shared" si="8"/>
        <v>1.23734320922776</v>
      </c>
      <c r="BH201" s="8">
        <f t="shared" si="8"/>
        <v>1.19638673456242</v>
      </c>
      <c r="BI201" s="8">
        <f t="shared" si="8"/>
        <v>1.23214813814479</v>
      </c>
      <c r="BJ201" s="8">
        <f t="shared" si="8"/>
        <v>1.19318558464657</v>
      </c>
      <c r="BK201" s="8">
        <f t="shared" si="8"/>
        <v>1.19092134720291</v>
      </c>
      <c r="BL201" s="8">
        <f t="shared" si="8"/>
        <v>1.23631998855503</v>
      </c>
      <c r="BM201" s="8">
        <f t="shared" si="8"/>
        <v>1.29694838155723</v>
      </c>
      <c r="BN201" s="8">
        <f t="shared" si="8"/>
        <v>1.30096329449078</v>
      </c>
      <c r="BO201" s="8">
        <f t="shared" si="8"/>
        <v>1.31595545182677</v>
      </c>
      <c r="BP201" s="8">
        <f t="shared" si="8"/>
        <v>1.35104236050638</v>
      </c>
      <c r="BQ201" s="8">
        <f t="shared" ref="BQ201:DI201" si="9">(100+BQ193)/100*BP201</f>
        <v>1.37852026132499</v>
      </c>
      <c r="BR201" s="8">
        <f t="shared" si="9"/>
        <v>1.3618086190882</v>
      </c>
      <c r="BS201" s="8">
        <f t="shared" si="9"/>
        <v>1.3929343667796</v>
      </c>
      <c r="BT201" s="8">
        <f t="shared" si="9"/>
        <v>1.42657319811626</v>
      </c>
      <c r="BU201" s="8">
        <f t="shared" si="9"/>
        <v>1.42791345184986</v>
      </c>
      <c r="BV201" s="8">
        <f t="shared" si="9"/>
        <v>1.44897932035471</v>
      </c>
      <c r="BW201" s="8">
        <f t="shared" si="9"/>
        <v>1.47521259845969</v>
      </c>
      <c r="BX201" s="8">
        <f t="shared" si="9"/>
        <v>1.4432471681679</v>
      </c>
      <c r="BY201" s="8">
        <f t="shared" si="9"/>
        <v>1.44429174049808</v>
      </c>
      <c r="BZ201" s="8">
        <f t="shared" si="9"/>
        <v>1.48269557127365</v>
      </c>
      <c r="CA201" s="8">
        <f t="shared" si="9"/>
        <v>1.48404804795818</v>
      </c>
      <c r="CB201" s="8">
        <f t="shared" si="9"/>
        <v>1.53700905222108</v>
      </c>
      <c r="CC201" s="8">
        <f t="shared" si="9"/>
        <v>1.5391868861783</v>
      </c>
      <c r="CD201" s="8">
        <f t="shared" si="9"/>
        <v>1.60826251360792</v>
      </c>
      <c r="CE201" s="8">
        <f t="shared" si="9"/>
        <v>1.65678663939391</v>
      </c>
      <c r="CF201" s="8">
        <f t="shared" si="9"/>
        <v>1.65879765367047</v>
      </c>
      <c r="CG201" s="8">
        <f t="shared" si="9"/>
        <v>1.67869381082381</v>
      </c>
      <c r="CH201" s="8">
        <f t="shared" si="9"/>
        <v>1.70085789999656</v>
      </c>
      <c r="CI201" s="8">
        <f t="shared" si="9"/>
        <v>1.77684448053475</v>
      </c>
      <c r="CJ201" s="8">
        <f t="shared" si="9"/>
        <v>1.73348294543249</v>
      </c>
      <c r="CK201" s="8">
        <f t="shared" si="9"/>
        <v>1.70090449473754</v>
      </c>
      <c r="CL201" s="8">
        <f t="shared" si="9"/>
        <v>1.72574949548886</v>
      </c>
      <c r="CM201" s="8">
        <f t="shared" si="9"/>
        <v>1.73848090107715</v>
      </c>
      <c r="CN201" s="8">
        <f t="shared" si="9"/>
        <v>1.76130180834099</v>
      </c>
      <c r="CO201" s="8">
        <f t="shared" si="9"/>
        <v>1.68932647456012</v>
      </c>
      <c r="CP201" s="8">
        <f t="shared" si="9"/>
        <v>1.82682643310419</v>
      </c>
      <c r="CQ201" s="8">
        <f t="shared" si="9"/>
        <v>1.89159186442467</v>
      </c>
      <c r="CR201" s="8">
        <f t="shared" si="9"/>
        <v>1.91986098167075</v>
      </c>
      <c r="CS201" s="8">
        <f t="shared" si="9"/>
        <v>1.86735283316111</v>
      </c>
      <c r="CT201" s="8">
        <f t="shared" si="9"/>
        <v>1.95699992179544</v>
      </c>
      <c r="CU201" s="8">
        <f t="shared" si="9"/>
        <v>1.89165308943608</v>
      </c>
      <c r="CV201" s="8">
        <f t="shared" si="9"/>
        <v>1.84275150319487</v>
      </c>
      <c r="CW201" s="8">
        <f t="shared" si="9"/>
        <v>1.88660183436495</v>
      </c>
      <c r="CX201" s="8">
        <f t="shared" si="9"/>
        <v>1.90038801759805</v>
      </c>
      <c r="CY201" s="8">
        <f t="shared" si="9"/>
        <v>1.93668182717495</v>
      </c>
      <c r="CZ201" s="8">
        <f t="shared" si="9"/>
        <v>1.91008537288536</v>
      </c>
      <c r="DA201" s="8">
        <f t="shared" si="9"/>
        <v>1.84547252775148</v>
      </c>
      <c r="DB201" s="8">
        <f t="shared" si="9"/>
        <v>1.98352752210711</v>
      </c>
      <c r="DC201" s="8">
        <f t="shared" si="9"/>
        <v>2.01093114836885</v>
      </c>
      <c r="DD201" s="8">
        <f t="shared" si="9"/>
        <v>2.06108065160972</v>
      </c>
      <c r="DE201" s="8">
        <f t="shared" si="9"/>
        <v>2.05917415699052</v>
      </c>
      <c r="DF201" s="8">
        <f t="shared" si="9"/>
        <v>2.25165689520127</v>
      </c>
      <c r="DG201" s="8">
        <f t="shared" si="9"/>
        <v>2.36481378765416</v>
      </c>
      <c r="DH201" s="8">
        <f t="shared" si="9"/>
        <v>2.46087821258485</v>
      </c>
      <c r="DI201" s="8">
        <f t="shared" si="9"/>
        <v>2.49988248949391</v>
      </c>
    </row>
    <row r="202" s="8" customFormat="1" spans="3:114">
      <c r="C202" s="2" t="s">
        <v>339</v>
      </c>
      <c r="D202" s="8">
        <v>1</v>
      </c>
      <c r="E202" s="8">
        <f t="shared" ref="E202:BP202" si="10">(100+E194)/100*D202</f>
        <v>1.01767012097434</v>
      </c>
      <c r="F202" s="8">
        <f t="shared" si="10"/>
        <v>1.04018352335806</v>
      </c>
      <c r="G202" s="8">
        <f t="shared" si="10"/>
        <v>1.06821253047392</v>
      </c>
      <c r="H202" s="8">
        <f t="shared" si="10"/>
        <v>1.05320455628091</v>
      </c>
      <c r="I202" s="8">
        <f t="shared" si="10"/>
        <v>1.08549192453278</v>
      </c>
      <c r="J202" s="8">
        <f t="shared" si="10"/>
        <v>1.11041673507236</v>
      </c>
      <c r="K202" s="8">
        <f t="shared" si="10"/>
        <v>1.08972818159198</v>
      </c>
      <c r="L202" s="8">
        <f t="shared" si="10"/>
        <v>1.09266336680548</v>
      </c>
      <c r="M202" s="8">
        <f t="shared" si="10"/>
        <v>1.10465375945614</v>
      </c>
      <c r="N202" s="8">
        <f t="shared" si="10"/>
        <v>1.11094512140927</v>
      </c>
      <c r="O202" s="8">
        <f t="shared" si="10"/>
        <v>1.13180138399519</v>
      </c>
      <c r="P202" s="8">
        <f t="shared" si="10"/>
        <v>1.12093477926968</v>
      </c>
      <c r="Q202" s="8">
        <f t="shared" si="10"/>
        <v>1.14659466863396</v>
      </c>
      <c r="R202" s="8">
        <f t="shared" si="10"/>
        <v>1.15553771710445</v>
      </c>
      <c r="S202" s="8">
        <f t="shared" si="10"/>
        <v>1.19330551712156</v>
      </c>
      <c r="T202" s="8">
        <f t="shared" si="10"/>
        <v>1.21053839151192</v>
      </c>
      <c r="U202" s="8">
        <f t="shared" si="10"/>
        <v>1.21404679639342</v>
      </c>
      <c r="V202" s="8">
        <f t="shared" si="10"/>
        <v>1.24677695221855</v>
      </c>
      <c r="W202" s="8">
        <f t="shared" si="10"/>
        <v>1.25607262552888</v>
      </c>
      <c r="X202" s="8">
        <f t="shared" si="10"/>
        <v>1.20294138566263</v>
      </c>
      <c r="Y202" s="8">
        <f t="shared" si="10"/>
        <v>1.13028365674847</v>
      </c>
      <c r="Z202" s="8">
        <f t="shared" si="10"/>
        <v>1.17591076431717</v>
      </c>
      <c r="AA202" s="8">
        <f t="shared" si="10"/>
        <v>1.17800310934249</v>
      </c>
      <c r="AB202" s="8">
        <f t="shared" si="10"/>
        <v>1.13923591845205</v>
      </c>
      <c r="AC202" s="8">
        <f t="shared" si="10"/>
        <v>1.15841549855272</v>
      </c>
      <c r="AD202" s="8">
        <f t="shared" si="10"/>
        <v>1.2033948714265</v>
      </c>
      <c r="AE202" s="8">
        <f t="shared" si="10"/>
        <v>1.21065987376589</v>
      </c>
      <c r="AF202" s="8">
        <f t="shared" si="10"/>
        <v>1.24335830653079</v>
      </c>
      <c r="AG202" s="8">
        <f t="shared" si="10"/>
        <v>1.25623087942877</v>
      </c>
      <c r="AH202" s="8">
        <f t="shared" si="10"/>
        <v>1.22451567700883</v>
      </c>
      <c r="AI202" s="8">
        <f t="shared" si="10"/>
        <v>1.26774155617663</v>
      </c>
      <c r="AJ202" s="8">
        <f t="shared" si="10"/>
        <v>1.32168365525278</v>
      </c>
      <c r="AK202" s="8">
        <f t="shared" si="10"/>
        <v>1.33362692017162</v>
      </c>
      <c r="AL202" s="8">
        <f t="shared" si="10"/>
        <v>1.38763876492577</v>
      </c>
      <c r="AM202" s="8">
        <f t="shared" si="10"/>
        <v>1.40090210177557</v>
      </c>
      <c r="AN202" s="8">
        <f t="shared" si="10"/>
        <v>1.33026213755806</v>
      </c>
      <c r="AO202" s="8">
        <f t="shared" si="10"/>
        <v>1.33697169479982</v>
      </c>
      <c r="AP202" s="8">
        <f t="shared" si="10"/>
        <v>1.32584099294513</v>
      </c>
      <c r="AQ202" s="8">
        <f t="shared" si="10"/>
        <v>1.31339461638008</v>
      </c>
      <c r="AR202" s="8">
        <f t="shared" si="10"/>
        <v>1.29156978259803</v>
      </c>
      <c r="AS202" s="8">
        <f t="shared" si="10"/>
        <v>1.31127549306166</v>
      </c>
      <c r="AT202" s="8">
        <f t="shared" si="10"/>
        <v>1.30409914293558</v>
      </c>
      <c r="AU202" s="8">
        <f t="shared" si="10"/>
        <v>1.30441935135446</v>
      </c>
      <c r="AV202" s="8">
        <f t="shared" si="10"/>
        <v>1.28755096561185</v>
      </c>
      <c r="AW202" s="8">
        <f t="shared" si="10"/>
        <v>1.28259232839552</v>
      </c>
      <c r="AX202" s="8">
        <f t="shared" si="10"/>
        <v>1.25597611154557</v>
      </c>
      <c r="AY202" s="8">
        <f t="shared" si="10"/>
        <v>1.2539851039535</v>
      </c>
      <c r="AZ202" s="8">
        <f t="shared" si="10"/>
        <v>1.19328632158511</v>
      </c>
      <c r="BA202" s="8">
        <f t="shared" si="10"/>
        <v>1.16055089418858</v>
      </c>
      <c r="BB202" s="8">
        <f t="shared" si="10"/>
        <v>1.10088182717709</v>
      </c>
      <c r="BC202" s="8">
        <f t="shared" si="10"/>
        <v>1.12917592648425</v>
      </c>
      <c r="BD202" s="8">
        <f t="shared" si="10"/>
        <v>1.15767647510611</v>
      </c>
      <c r="BE202" s="8">
        <f t="shared" si="10"/>
        <v>1.1277163170954</v>
      </c>
      <c r="BF202" s="8">
        <f t="shared" si="10"/>
        <v>1.15492153645538</v>
      </c>
      <c r="BG202" s="8">
        <f t="shared" si="10"/>
        <v>1.15575719232943</v>
      </c>
      <c r="BH202" s="8">
        <f t="shared" si="10"/>
        <v>1.13310545617692</v>
      </c>
      <c r="BI202" s="8">
        <f t="shared" si="10"/>
        <v>1.16072983180403</v>
      </c>
      <c r="BJ202" s="8">
        <f t="shared" si="10"/>
        <v>1.13676602716694</v>
      </c>
      <c r="BK202" s="8">
        <f t="shared" si="10"/>
        <v>1.12483086205908</v>
      </c>
      <c r="BL202" s="8">
        <f t="shared" si="10"/>
        <v>1.15176539545731</v>
      </c>
      <c r="BM202" s="8">
        <f t="shared" si="10"/>
        <v>1.20817242505664</v>
      </c>
      <c r="BN202" s="8">
        <f t="shared" si="10"/>
        <v>1.21561512196697</v>
      </c>
      <c r="BO202" s="8">
        <f t="shared" si="10"/>
        <v>1.2183206297496</v>
      </c>
      <c r="BP202" s="8">
        <f t="shared" si="10"/>
        <v>1.23430680540762</v>
      </c>
      <c r="BQ202" s="8">
        <f t="shared" ref="BQ202:DI202" si="11">(100+BQ194)/100*BP202</f>
        <v>1.23807985630299</v>
      </c>
      <c r="BR202" s="8">
        <f t="shared" si="11"/>
        <v>1.22518367621673</v>
      </c>
      <c r="BS202" s="8">
        <f t="shared" si="11"/>
        <v>1.26425921894917</v>
      </c>
      <c r="BT202" s="8">
        <f t="shared" si="11"/>
        <v>1.30082918051171</v>
      </c>
      <c r="BU202" s="8">
        <f t="shared" si="11"/>
        <v>1.33248810584239</v>
      </c>
      <c r="BV202" s="8">
        <f t="shared" si="11"/>
        <v>1.33005620647028</v>
      </c>
      <c r="BW202" s="8">
        <f t="shared" si="11"/>
        <v>1.34853147573072</v>
      </c>
      <c r="BX202" s="8">
        <f t="shared" si="11"/>
        <v>1.29533188431439</v>
      </c>
      <c r="BY202" s="8">
        <f t="shared" si="11"/>
        <v>1.3002759479501</v>
      </c>
      <c r="BZ202" s="8">
        <f t="shared" si="11"/>
        <v>1.31135200470137</v>
      </c>
      <c r="CA202" s="8">
        <f t="shared" si="11"/>
        <v>1.29536708218412</v>
      </c>
      <c r="CB202" s="8">
        <f t="shared" si="11"/>
        <v>1.35377169238766</v>
      </c>
      <c r="CC202" s="8">
        <f t="shared" si="11"/>
        <v>1.37191645376726</v>
      </c>
      <c r="CD202" s="8">
        <f t="shared" si="11"/>
        <v>1.41108919846958</v>
      </c>
      <c r="CE202" s="8">
        <f t="shared" si="11"/>
        <v>1.43319258166637</v>
      </c>
      <c r="CF202" s="8">
        <f t="shared" si="11"/>
        <v>1.44549190560379</v>
      </c>
      <c r="CG202" s="8">
        <f t="shared" si="11"/>
        <v>1.509843192388</v>
      </c>
      <c r="CH202" s="8">
        <f t="shared" si="11"/>
        <v>1.47618321016404</v>
      </c>
      <c r="CI202" s="8">
        <f t="shared" si="11"/>
        <v>1.49434482885741</v>
      </c>
      <c r="CJ202" s="8">
        <f t="shared" si="11"/>
        <v>1.44970071991075</v>
      </c>
      <c r="CK202" s="8">
        <f t="shared" si="11"/>
        <v>1.43244020095092</v>
      </c>
      <c r="CL202" s="8">
        <f t="shared" si="11"/>
        <v>1.43469413301274</v>
      </c>
      <c r="CM202" s="8">
        <f t="shared" si="11"/>
        <v>1.44043363265097</v>
      </c>
      <c r="CN202" s="8">
        <f t="shared" si="11"/>
        <v>1.45617856878541</v>
      </c>
      <c r="CO202" s="8">
        <f t="shared" si="11"/>
        <v>1.42008867942241</v>
      </c>
      <c r="CP202" s="8">
        <f t="shared" si="11"/>
        <v>1.51213687365026</v>
      </c>
      <c r="CQ202" s="8">
        <f t="shared" si="11"/>
        <v>1.56722263437139</v>
      </c>
      <c r="CR202" s="8">
        <f t="shared" si="11"/>
        <v>1.57400429322969</v>
      </c>
      <c r="CS202" s="8">
        <f t="shared" si="11"/>
        <v>1.55771908992804</v>
      </c>
      <c r="CT202" s="8">
        <f t="shared" si="11"/>
        <v>1.63977707010357</v>
      </c>
      <c r="CU202" s="8">
        <f t="shared" si="11"/>
        <v>1.54999733572916</v>
      </c>
      <c r="CV202" s="8">
        <f t="shared" si="11"/>
        <v>1.54652295921863</v>
      </c>
      <c r="CW202" s="8">
        <f t="shared" si="11"/>
        <v>1.61857192125649</v>
      </c>
      <c r="CX202" s="8">
        <f t="shared" si="11"/>
        <v>1.68213199388875</v>
      </c>
      <c r="CY202" s="8">
        <f t="shared" si="11"/>
        <v>1.72788633429871</v>
      </c>
      <c r="CZ202" s="8">
        <f t="shared" si="11"/>
        <v>1.72787193557306</v>
      </c>
      <c r="DA202" s="8">
        <f t="shared" si="11"/>
        <v>1.66734822762782</v>
      </c>
      <c r="DB202" s="8">
        <f t="shared" si="11"/>
        <v>1.76243049781034</v>
      </c>
      <c r="DC202" s="8">
        <f t="shared" si="11"/>
        <v>1.78686740617183</v>
      </c>
      <c r="DD202" s="8">
        <f t="shared" si="11"/>
        <v>1.80459997850915</v>
      </c>
      <c r="DE202" s="8">
        <f t="shared" si="11"/>
        <v>1.7854438527995</v>
      </c>
      <c r="DF202" s="8">
        <f t="shared" si="11"/>
        <v>1.88801236826195</v>
      </c>
      <c r="DG202" s="8">
        <f t="shared" si="11"/>
        <v>2.01108519496173</v>
      </c>
      <c r="DH202" s="8">
        <f t="shared" si="11"/>
        <v>2.0119357672262</v>
      </c>
      <c r="DI202" s="8">
        <f t="shared" si="11"/>
        <v>2.10061521321837</v>
      </c>
    </row>
    <row r="203" s="8" customFormat="1" spans="3:114">
      <c r="C203" s="2" t="s">
        <v>340</v>
      </c>
      <c r="D203" s="8">
        <v>1</v>
      </c>
      <c r="E203" s="8">
        <f t="shared" ref="E203:BP203" si="12">(100+E195)/100*D203</f>
        <v>1.02104417100281</v>
      </c>
      <c r="F203" s="8">
        <f t="shared" si="12"/>
        <v>1.0484031516113</v>
      </c>
      <c r="G203" s="8">
        <f t="shared" si="12"/>
        <v>1.08850189953567</v>
      </c>
      <c r="H203" s="8">
        <f t="shared" si="12"/>
        <v>1.10012839314153</v>
      </c>
      <c r="I203" s="8">
        <f t="shared" si="12"/>
        <v>1.13954205936699</v>
      </c>
      <c r="J203" s="8">
        <f t="shared" si="12"/>
        <v>1.16711862074254</v>
      </c>
      <c r="K203" s="8">
        <f t="shared" si="12"/>
        <v>1.14321553975895</v>
      </c>
      <c r="L203" s="8">
        <f t="shared" si="12"/>
        <v>1.16638058530919</v>
      </c>
      <c r="M203" s="8">
        <f t="shared" si="12"/>
        <v>1.18569272000988</v>
      </c>
      <c r="N203" s="8">
        <f t="shared" si="12"/>
        <v>1.1836695351323</v>
      </c>
      <c r="O203" s="8">
        <f t="shared" si="12"/>
        <v>1.17436561193482</v>
      </c>
      <c r="P203" s="8">
        <f t="shared" si="12"/>
        <v>1.15557119877256</v>
      </c>
      <c r="Q203" s="8">
        <f t="shared" si="12"/>
        <v>1.20123084595334</v>
      </c>
      <c r="R203" s="8">
        <f t="shared" si="12"/>
        <v>1.21686667331032</v>
      </c>
      <c r="S203" s="8">
        <f t="shared" si="12"/>
        <v>1.25700052410718</v>
      </c>
      <c r="T203" s="8">
        <f t="shared" si="12"/>
        <v>1.28375836419807</v>
      </c>
      <c r="U203" s="8">
        <f t="shared" si="12"/>
        <v>1.27603668725551</v>
      </c>
      <c r="V203" s="8">
        <f t="shared" si="12"/>
        <v>1.32747905270825</v>
      </c>
      <c r="W203" s="8">
        <f t="shared" si="12"/>
        <v>1.28238625851534</v>
      </c>
      <c r="X203" s="8">
        <f t="shared" si="12"/>
        <v>1.25507273126443</v>
      </c>
      <c r="Y203" s="8">
        <f t="shared" si="12"/>
        <v>1.19408667406666</v>
      </c>
      <c r="Z203" s="8">
        <f t="shared" si="12"/>
        <v>1.24569910680777</v>
      </c>
      <c r="AA203" s="8">
        <f t="shared" si="12"/>
        <v>1.26915202197967</v>
      </c>
      <c r="AB203" s="8">
        <f t="shared" si="12"/>
        <v>1.21005722688962</v>
      </c>
      <c r="AC203" s="8">
        <f t="shared" si="12"/>
        <v>1.19336412718786</v>
      </c>
      <c r="AD203" s="8">
        <f t="shared" si="12"/>
        <v>1.23858370837192</v>
      </c>
      <c r="AE203" s="8">
        <f t="shared" si="12"/>
        <v>1.22584124343299</v>
      </c>
      <c r="AF203" s="8">
        <f t="shared" si="12"/>
        <v>1.24067479315842</v>
      </c>
      <c r="AG203" s="8">
        <f t="shared" si="12"/>
        <v>1.28438960468285</v>
      </c>
      <c r="AH203" s="8">
        <f t="shared" si="12"/>
        <v>1.24132377368828</v>
      </c>
      <c r="AI203" s="8">
        <f t="shared" si="12"/>
        <v>1.27870159307101</v>
      </c>
      <c r="AJ203" s="8">
        <f t="shared" si="12"/>
        <v>1.32162691801894</v>
      </c>
      <c r="AK203" s="8">
        <f t="shared" si="12"/>
        <v>1.3551496664828</v>
      </c>
      <c r="AL203" s="8">
        <f t="shared" si="12"/>
        <v>1.39441759644098</v>
      </c>
      <c r="AM203" s="8">
        <f t="shared" si="12"/>
        <v>1.43041800360829</v>
      </c>
      <c r="AN203" s="8">
        <f t="shared" si="12"/>
        <v>1.36217952442972</v>
      </c>
      <c r="AO203" s="8">
        <f t="shared" si="12"/>
        <v>1.34514063526145</v>
      </c>
      <c r="AP203" s="8">
        <f t="shared" si="12"/>
        <v>1.33827248077926</v>
      </c>
      <c r="AQ203" s="8">
        <f t="shared" si="12"/>
        <v>1.31151773074887</v>
      </c>
      <c r="AR203" s="8">
        <f t="shared" si="12"/>
        <v>1.27765822094901</v>
      </c>
      <c r="AS203" s="8">
        <f t="shared" si="12"/>
        <v>1.32714712761015</v>
      </c>
      <c r="AT203" s="8">
        <f t="shared" si="12"/>
        <v>1.31515077548285</v>
      </c>
      <c r="AU203" s="8">
        <f t="shared" si="12"/>
        <v>1.30588951361775</v>
      </c>
      <c r="AV203" s="8">
        <f t="shared" si="12"/>
        <v>1.26714185896335</v>
      </c>
      <c r="AW203" s="8">
        <f t="shared" si="12"/>
        <v>1.25537454285186</v>
      </c>
      <c r="AX203" s="8">
        <f t="shared" si="12"/>
        <v>1.19906020597433</v>
      </c>
      <c r="AY203" s="8">
        <f t="shared" si="12"/>
        <v>1.20499002186651</v>
      </c>
      <c r="AZ203" s="8">
        <f t="shared" si="12"/>
        <v>1.15650310776225</v>
      </c>
      <c r="BA203" s="8">
        <f t="shared" si="12"/>
        <v>1.16174585978744</v>
      </c>
      <c r="BB203" s="8">
        <f t="shared" si="12"/>
        <v>1.09534314408479</v>
      </c>
      <c r="BC203" s="8">
        <f t="shared" si="12"/>
        <v>1.16561729723036</v>
      </c>
      <c r="BD203" s="8">
        <f t="shared" si="12"/>
        <v>1.20870913933748</v>
      </c>
      <c r="BE203" s="8">
        <f t="shared" si="12"/>
        <v>1.17775876536543</v>
      </c>
      <c r="BF203" s="8">
        <f t="shared" si="12"/>
        <v>1.21997965966388</v>
      </c>
      <c r="BG203" s="8">
        <f t="shared" si="12"/>
        <v>1.23658882336328</v>
      </c>
      <c r="BH203" s="8">
        <f t="shared" si="12"/>
        <v>1.20687626459609</v>
      </c>
      <c r="BI203" s="8">
        <f t="shared" si="12"/>
        <v>1.23411046526293</v>
      </c>
      <c r="BJ203" s="8">
        <f t="shared" si="12"/>
        <v>1.19970065780551</v>
      </c>
      <c r="BK203" s="8">
        <f t="shared" si="12"/>
        <v>1.23451573619834</v>
      </c>
      <c r="BL203" s="8">
        <f t="shared" si="12"/>
        <v>1.24859265373019</v>
      </c>
      <c r="BM203" s="8">
        <f t="shared" si="12"/>
        <v>1.33244494960689</v>
      </c>
      <c r="BN203" s="8">
        <f t="shared" si="12"/>
        <v>1.35281755178102</v>
      </c>
      <c r="BO203" s="8">
        <f t="shared" si="12"/>
        <v>1.34861893405849</v>
      </c>
      <c r="BP203" s="8">
        <f t="shared" si="12"/>
        <v>1.35447922856479</v>
      </c>
      <c r="BQ203" s="8">
        <f t="shared" ref="BQ203:DI203" si="13">(100+BQ195)/100*BP203</f>
        <v>1.38039707639575</v>
      </c>
      <c r="BR203" s="8">
        <f t="shared" si="13"/>
        <v>1.36183424592191</v>
      </c>
      <c r="BS203" s="8">
        <f t="shared" si="13"/>
        <v>1.40056056084093</v>
      </c>
      <c r="BT203" s="8">
        <f t="shared" si="13"/>
        <v>1.46521491907801</v>
      </c>
      <c r="BU203" s="8">
        <f t="shared" si="13"/>
        <v>1.51888288395231</v>
      </c>
      <c r="BV203" s="8">
        <f t="shared" si="13"/>
        <v>1.55826693806483</v>
      </c>
      <c r="BW203" s="8">
        <f t="shared" si="13"/>
        <v>1.63414982780819</v>
      </c>
      <c r="BX203" s="8">
        <f t="shared" si="13"/>
        <v>1.57529126755344</v>
      </c>
      <c r="BY203" s="8">
        <f t="shared" si="13"/>
        <v>1.57100193215931</v>
      </c>
      <c r="BZ203" s="8">
        <f t="shared" si="13"/>
        <v>1.55488401545136</v>
      </c>
      <c r="CA203" s="8">
        <f t="shared" si="13"/>
        <v>1.49181017055867</v>
      </c>
      <c r="CB203" s="8">
        <f t="shared" si="13"/>
        <v>1.50411365798397</v>
      </c>
      <c r="CC203" s="8">
        <f t="shared" si="13"/>
        <v>1.510957980952</v>
      </c>
      <c r="CD203" s="8">
        <f t="shared" si="13"/>
        <v>1.60610677044059</v>
      </c>
      <c r="CE203" s="8">
        <f t="shared" si="13"/>
        <v>1.69094579232378</v>
      </c>
      <c r="CF203" s="8">
        <f t="shared" si="13"/>
        <v>1.74838503225335</v>
      </c>
      <c r="CG203" s="8">
        <f t="shared" si="13"/>
        <v>1.81596377695118</v>
      </c>
      <c r="CH203" s="8">
        <f t="shared" si="13"/>
        <v>1.85029171794884</v>
      </c>
      <c r="CI203" s="8">
        <f t="shared" si="13"/>
        <v>1.87117800319569</v>
      </c>
      <c r="CJ203" s="8">
        <f t="shared" si="13"/>
        <v>1.84487962982593</v>
      </c>
      <c r="CK203" s="8">
        <f t="shared" si="13"/>
        <v>1.76568250900709</v>
      </c>
      <c r="CL203" s="8">
        <f t="shared" si="13"/>
        <v>1.77691114245409</v>
      </c>
      <c r="CM203" s="8">
        <f t="shared" si="13"/>
        <v>1.74654647851108</v>
      </c>
      <c r="CN203" s="8">
        <f t="shared" si="13"/>
        <v>1.7601019614724</v>
      </c>
      <c r="CO203" s="8">
        <f t="shared" si="13"/>
        <v>1.67821619150645</v>
      </c>
      <c r="CP203" s="8">
        <f t="shared" si="13"/>
        <v>1.76206041038945</v>
      </c>
      <c r="CQ203" s="8">
        <f t="shared" si="13"/>
        <v>1.82844251859789</v>
      </c>
      <c r="CR203" s="8">
        <f t="shared" si="13"/>
        <v>1.81494811655635</v>
      </c>
      <c r="CS203" s="8">
        <f t="shared" si="13"/>
        <v>1.76220512726052</v>
      </c>
      <c r="CT203" s="8">
        <f t="shared" si="13"/>
        <v>1.82757644143834</v>
      </c>
      <c r="CU203" s="8">
        <f t="shared" si="13"/>
        <v>1.78110097385079</v>
      </c>
      <c r="CV203" s="8">
        <f t="shared" si="13"/>
        <v>1.7099507504028</v>
      </c>
      <c r="CW203" s="8">
        <f t="shared" si="13"/>
        <v>1.79759119477588</v>
      </c>
      <c r="CX203" s="8">
        <f t="shared" si="13"/>
        <v>1.81928493165456</v>
      </c>
      <c r="CY203" s="8">
        <f t="shared" si="13"/>
        <v>1.7886506405726</v>
      </c>
      <c r="CZ203" s="8">
        <f t="shared" si="13"/>
        <v>1.73362222340637</v>
      </c>
      <c r="DA203" s="8">
        <f t="shared" si="13"/>
        <v>1.60050226012415</v>
      </c>
      <c r="DB203" s="8">
        <f t="shared" si="13"/>
        <v>1.67550288066753</v>
      </c>
      <c r="DC203" s="8">
        <f t="shared" si="13"/>
        <v>1.61573684442336</v>
      </c>
      <c r="DD203" s="8">
        <f t="shared" si="13"/>
        <v>1.6905899526036</v>
      </c>
      <c r="DE203" s="8">
        <f t="shared" si="13"/>
        <v>1.70854865762294</v>
      </c>
      <c r="DF203" s="8">
        <f t="shared" si="13"/>
        <v>1.84031927825507</v>
      </c>
      <c r="DG203" s="8">
        <f t="shared" si="13"/>
        <v>1.88318865304823</v>
      </c>
      <c r="DH203" s="8">
        <f t="shared" si="13"/>
        <v>1.8882826754272</v>
      </c>
      <c r="DI203" s="8">
        <f t="shared" si="13"/>
        <v>1.90051467443691</v>
      </c>
    </row>
    <row r="204" s="8" customFormat="1" spans="3:114">
      <c r="C204" s="2" t="s">
        <v>341</v>
      </c>
      <c r="D204" s="8">
        <v>1</v>
      </c>
      <c r="E204" s="8">
        <f t="shared" ref="E204:BP204" si="14">(100+E196)/100*D204</f>
        <v>1.01278804943249</v>
      </c>
      <c r="F204" s="8">
        <f t="shared" si="14"/>
        <v>1.03687037944444</v>
      </c>
      <c r="G204" s="8">
        <f t="shared" si="14"/>
        <v>1.056642476719</v>
      </c>
      <c r="H204" s="8">
        <f t="shared" si="14"/>
        <v>1.06640588223647</v>
      </c>
      <c r="I204" s="8">
        <f t="shared" si="14"/>
        <v>1.08555781302323</v>
      </c>
      <c r="J204" s="8">
        <f t="shared" si="14"/>
        <v>1.10552306791744</v>
      </c>
      <c r="K204" s="8">
        <f t="shared" si="14"/>
        <v>1.07368912153348</v>
      </c>
      <c r="L204" s="8">
        <f t="shared" si="14"/>
        <v>1.08329371404927</v>
      </c>
      <c r="M204" s="8">
        <f t="shared" si="14"/>
        <v>1.09842044272145</v>
      </c>
      <c r="N204" s="8">
        <f t="shared" si="14"/>
        <v>1.10417358360192</v>
      </c>
      <c r="O204" s="8">
        <f t="shared" si="14"/>
        <v>1.1128610360898</v>
      </c>
      <c r="P204" s="8">
        <f t="shared" si="14"/>
        <v>1.10960006499733</v>
      </c>
      <c r="Q204" s="8">
        <f t="shared" si="14"/>
        <v>1.11336778650833</v>
      </c>
      <c r="R204" s="8">
        <f t="shared" si="14"/>
        <v>1.11475841229215</v>
      </c>
      <c r="S204" s="8">
        <f t="shared" si="14"/>
        <v>1.15069657260287</v>
      </c>
      <c r="T204" s="8">
        <f t="shared" si="14"/>
        <v>1.16363356222781</v>
      </c>
      <c r="U204" s="8">
        <f t="shared" si="14"/>
        <v>1.16312913907253</v>
      </c>
      <c r="V204" s="8">
        <f t="shared" si="14"/>
        <v>1.18590804118219</v>
      </c>
      <c r="W204" s="8">
        <f t="shared" si="14"/>
        <v>1.16519097949382</v>
      </c>
      <c r="X204" s="8">
        <f t="shared" si="14"/>
        <v>1.17160659953699</v>
      </c>
      <c r="Y204" s="8">
        <f t="shared" si="14"/>
        <v>1.13170205806932</v>
      </c>
      <c r="Z204" s="8">
        <f t="shared" si="14"/>
        <v>1.18638023520021</v>
      </c>
      <c r="AA204" s="8">
        <f t="shared" si="14"/>
        <v>1.19113001985858</v>
      </c>
      <c r="AB204" s="8">
        <f t="shared" si="14"/>
        <v>1.14530883133551</v>
      </c>
      <c r="AC204" s="8">
        <f t="shared" si="14"/>
        <v>1.16811940691521</v>
      </c>
      <c r="AD204" s="8">
        <f t="shared" si="14"/>
        <v>1.22214559228248</v>
      </c>
      <c r="AE204" s="8">
        <f t="shared" si="14"/>
        <v>1.23694355631886</v>
      </c>
      <c r="AF204" s="8">
        <f t="shared" si="14"/>
        <v>1.2386126748926</v>
      </c>
      <c r="AG204" s="8">
        <f t="shared" si="14"/>
        <v>1.25971656778934</v>
      </c>
      <c r="AH204" s="8">
        <f t="shared" si="14"/>
        <v>1.21370358781203</v>
      </c>
      <c r="AI204" s="8">
        <f t="shared" si="14"/>
        <v>1.27841126658741</v>
      </c>
      <c r="AJ204" s="8">
        <f t="shared" si="14"/>
        <v>1.30841949949605</v>
      </c>
      <c r="AK204" s="8">
        <f t="shared" si="14"/>
        <v>1.35213962352122</v>
      </c>
      <c r="AL204" s="8">
        <f t="shared" si="14"/>
        <v>1.37095305178368</v>
      </c>
      <c r="AM204" s="8">
        <f t="shared" si="14"/>
        <v>1.39242125494758</v>
      </c>
      <c r="AN204" s="8">
        <f t="shared" si="14"/>
        <v>1.35101881691302</v>
      </c>
      <c r="AO204" s="8">
        <f t="shared" si="14"/>
        <v>1.35640390176248</v>
      </c>
      <c r="AP204" s="8">
        <f t="shared" si="14"/>
        <v>1.36244827506293</v>
      </c>
      <c r="AQ204" s="8">
        <f t="shared" si="14"/>
        <v>1.34430491485591</v>
      </c>
      <c r="AR204" s="8">
        <f t="shared" si="14"/>
        <v>1.30354563255858</v>
      </c>
      <c r="AS204" s="8">
        <f t="shared" si="14"/>
        <v>1.36061358408711</v>
      </c>
      <c r="AT204" s="8">
        <f t="shared" si="14"/>
        <v>1.38214237817501</v>
      </c>
      <c r="AU204" s="8">
        <f t="shared" si="14"/>
        <v>1.37641582362597</v>
      </c>
      <c r="AV204" s="8">
        <f t="shared" si="14"/>
        <v>1.34411344847116</v>
      </c>
      <c r="AW204" s="8">
        <f t="shared" si="14"/>
        <v>1.32446240302656</v>
      </c>
      <c r="AX204" s="8">
        <f t="shared" si="14"/>
        <v>1.25687916317351</v>
      </c>
      <c r="AY204" s="8">
        <f t="shared" si="14"/>
        <v>1.27163468842106</v>
      </c>
      <c r="AZ204" s="8">
        <f t="shared" si="14"/>
        <v>1.23007529610943</v>
      </c>
      <c r="BA204" s="8">
        <f t="shared" si="14"/>
        <v>1.22015921453997</v>
      </c>
      <c r="BB204" s="8">
        <f t="shared" si="14"/>
        <v>1.16175996567789</v>
      </c>
      <c r="BC204" s="8">
        <f t="shared" si="14"/>
        <v>1.20579073325464</v>
      </c>
      <c r="BD204" s="8">
        <f t="shared" si="14"/>
        <v>1.26736933367077</v>
      </c>
      <c r="BE204" s="8">
        <f t="shared" si="14"/>
        <v>1.24619538893947</v>
      </c>
      <c r="BF204" s="8">
        <f t="shared" si="14"/>
        <v>1.27310563945744</v>
      </c>
      <c r="BG204" s="8">
        <f t="shared" si="14"/>
        <v>1.30104876345186</v>
      </c>
      <c r="BH204" s="8">
        <f t="shared" si="14"/>
        <v>1.28057853638835</v>
      </c>
      <c r="BI204" s="8">
        <f t="shared" si="14"/>
        <v>1.30014739734582</v>
      </c>
      <c r="BJ204" s="8">
        <f t="shared" si="14"/>
        <v>1.29225465846713</v>
      </c>
      <c r="BK204" s="8">
        <f t="shared" si="14"/>
        <v>1.31019699795703</v>
      </c>
      <c r="BL204" s="8">
        <f t="shared" si="14"/>
        <v>1.36201276474316</v>
      </c>
      <c r="BM204" s="8">
        <f t="shared" si="14"/>
        <v>1.41466623223974</v>
      </c>
      <c r="BN204" s="8">
        <f t="shared" si="14"/>
        <v>1.43661885255283</v>
      </c>
      <c r="BO204" s="8">
        <f t="shared" si="14"/>
        <v>1.43608710549118</v>
      </c>
      <c r="BP204" s="8">
        <f t="shared" si="14"/>
        <v>1.44650464067736</v>
      </c>
      <c r="BQ204" s="8">
        <f t="shared" ref="BQ204:DI204" si="15">(100+BQ196)/100*BP204</f>
        <v>1.45041882437637</v>
      </c>
      <c r="BR204" s="8">
        <f t="shared" si="15"/>
        <v>1.43135174534046</v>
      </c>
      <c r="BS204" s="8">
        <f t="shared" si="15"/>
        <v>1.45871595220837</v>
      </c>
      <c r="BT204" s="8">
        <f t="shared" si="15"/>
        <v>1.48705244173563</v>
      </c>
      <c r="BU204" s="8">
        <f t="shared" si="15"/>
        <v>1.5393254812191</v>
      </c>
      <c r="BV204" s="8">
        <f t="shared" si="15"/>
        <v>1.54323419289315</v>
      </c>
      <c r="BW204" s="8">
        <f t="shared" si="15"/>
        <v>1.61419598438712</v>
      </c>
      <c r="BX204" s="8">
        <f t="shared" si="15"/>
        <v>1.59320820133399</v>
      </c>
      <c r="BY204" s="8">
        <f t="shared" si="15"/>
        <v>1.58460855348367</v>
      </c>
      <c r="BZ204" s="8">
        <f t="shared" si="15"/>
        <v>1.59849514880391</v>
      </c>
      <c r="CA204" s="8">
        <f t="shared" si="15"/>
        <v>1.57312944382003</v>
      </c>
      <c r="CB204" s="8">
        <f t="shared" si="15"/>
        <v>1.57966442801282</v>
      </c>
      <c r="CC204" s="8">
        <f t="shared" si="15"/>
        <v>1.55285921767521</v>
      </c>
      <c r="CD204" s="8">
        <f t="shared" si="15"/>
        <v>1.61920709658196</v>
      </c>
      <c r="CE204" s="8">
        <f t="shared" si="15"/>
        <v>1.70144753014026</v>
      </c>
      <c r="CF204" s="8">
        <f t="shared" si="15"/>
        <v>1.74032483680432</v>
      </c>
      <c r="CG204" s="8">
        <f t="shared" si="15"/>
        <v>1.78793866652911</v>
      </c>
      <c r="CH204" s="8">
        <f t="shared" si="15"/>
        <v>1.8313808866926</v>
      </c>
      <c r="CI204" s="8">
        <f t="shared" si="15"/>
        <v>1.85476176993437</v>
      </c>
      <c r="CJ204" s="8">
        <f t="shared" si="15"/>
        <v>1.83964846655771</v>
      </c>
      <c r="CK204" s="8">
        <f t="shared" si="15"/>
        <v>1.7644258485014</v>
      </c>
      <c r="CL204" s="8">
        <f t="shared" si="15"/>
        <v>1.7926123191474</v>
      </c>
      <c r="CM204" s="8">
        <f t="shared" si="15"/>
        <v>1.79730706607732</v>
      </c>
      <c r="CN204" s="8">
        <f t="shared" si="15"/>
        <v>1.85512252116854</v>
      </c>
      <c r="CO204" s="8">
        <f t="shared" si="15"/>
        <v>1.7552218092419</v>
      </c>
      <c r="CP204" s="8">
        <f t="shared" si="15"/>
        <v>1.82441759468117</v>
      </c>
      <c r="CQ204" s="8">
        <f t="shared" si="15"/>
        <v>1.83846415901369</v>
      </c>
      <c r="CR204" s="8">
        <f t="shared" si="15"/>
        <v>1.78923983670683</v>
      </c>
      <c r="CS204" s="8">
        <f t="shared" si="15"/>
        <v>1.73636880755917</v>
      </c>
      <c r="CT204" s="8">
        <f t="shared" si="15"/>
        <v>1.78320795504311</v>
      </c>
      <c r="CU204" s="8">
        <f t="shared" si="15"/>
        <v>1.76584815054231</v>
      </c>
      <c r="CV204" s="8">
        <f t="shared" si="15"/>
        <v>1.71036370442394</v>
      </c>
      <c r="CW204" s="8">
        <f t="shared" si="15"/>
        <v>1.75917736412248</v>
      </c>
      <c r="CX204" s="8">
        <f t="shared" si="15"/>
        <v>1.84812887819182</v>
      </c>
      <c r="CY204" s="8">
        <f t="shared" si="15"/>
        <v>1.8800193703269</v>
      </c>
      <c r="CZ204" s="8">
        <f t="shared" si="15"/>
        <v>1.87915435689794</v>
      </c>
      <c r="DA204" s="8">
        <f t="shared" si="15"/>
        <v>1.81332560663421</v>
      </c>
      <c r="DB204" s="8">
        <f t="shared" si="15"/>
        <v>1.94533632811096</v>
      </c>
      <c r="DC204" s="8">
        <f t="shared" si="15"/>
        <v>1.91480246036494</v>
      </c>
      <c r="DD204" s="8">
        <f t="shared" si="15"/>
        <v>1.92754509114001</v>
      </c>
      <c r="DE204" s="8">
        <f t="shared" si="15"/>
        <v>1.89341545106136</v>
      </c>
      <c r="DF204" s="8">
        <f t="shared" si="15"/>
        <v>2.01007963256018</v>
      </c>
      <c r="DG204" s="8">
        <f t="shared" si="15"/>
        <v>2.10536025017413</v>
      </c>
      <c r="DH204" s="8">
        <f t="shared" si="15"/>
        <v>2.12975571152179</v>
      </c>
      <c r="DI204" s="8">
        <f t="shared" si="15"/>
        <v>2.13016246901718</v>
      </c>
    </row>
    <row r="205" s="8" customFormat="1" spans="3:114">
      <c r="C205" s="2" t="s">
        <v>342</v>
      </c>
      <c r="D205" s="8">
        <v>1</v>
      </c>
      <c r="E205" s="8">
        <f t="shared" ref="E205:BP205" si="16">(100+E197)/100*D205</f>
        <v>1.01352463582673</v>
      </c>
      <c r="F205" s="8">
        <f t="shared" si="16"/>
        <v>1.04356661495432</v>
      </c>
      <c r="G205" s="8">
        <f t="shared" si="16"/>
        <v>1.05703061347683</v>
      </c>
      <c r="H205" s="8">
        <f t="shared" si="16"/>
        <v>1.05805205772775</v>
      </c>
      <c r="I205" s="8">
        <f t="shared" si="16"/>
        <v>1.08099069105707</v>
      </c>
      <c r="J205" s="8">
        <f t="shared" si="16"/>
        <v>1.07540332566466</v>
      </c>
      <c r="K205" s="8">
        <f t="shared" si="16"/>
        <v>1.06387547649703</v>
      </c>
      <c r="L205" s="8">
        <f t="shared" si="16"/>
        <v>1.07064839647575</v>
      </c>
      <c r="M205" s="8">
        <f t="shared" si="16"/>
        <v>1.07662162166535</v>
      </c>
      <c r="N205" s="8">
        <f t="shared" si="16"/>
        <v>1.07772874223602</v>
      </c>
      <c r="O205" s="8">
        <f t="shared" si="16"/>
        <v>1.11773150658464</v>
      </c>
      <c r="P205" s="8">
        <f t="shared" si="16"/>
        <v>1.10577681555265</v>
      </c>
      <c r="Q205" s="8">
        <f t="shared" si="16"/>
        <v>1.12302370022494</v>
      </c>
      <c r="R205" s="8">
        <f t="shared" si="16"/>
        <v>1.12109897997715</v>
      </c>
      <c r="S205" s="8">
        <f t="shared" si="16"/>
        <v>1.138384114179</v>
      </c>
      <c r="T205" s="8">
        <f t="shared" si="16"/>
        <v>1.12095419522567</v>
      </c>
      <c r="U205" s="8">
        <f t="shared" si="16"/>
        <v>1.11757062616383</v>
      </c>
      <c r="V205" s="8">
        <f t="shared" si="16"/>
        <v>1.12401419964856</v>
      </c>
      <c r="W205" s="8">
        <f t="shared" si="16"/>
        <v>1.09704977133415</v>
      </c>
      <c r="X205" s="8">
        <f t="shared" si="16"/>
        <v>1.08018895782091</v>
      </c>
      <c r="Y205" s="8">
        <f t="shared" si="16"/>
        <v>1.02407710235516</v>
      </c>
      <c r="Z205" s="8">
        <f t="shared" si="16"/>
        <v>1.06829276453683</v>
      </c>
      <c r="AA205" s="8">
        <f t="shared" si="16"/>
        <v>1.06469392245996</v>
      </c>
      <c r="AB205" s="8">
        <f t="shared" si="16"/>
        <v>1.04431450703074</v>
      </c>
      <c r="AC205" s="8">
        <f t="shared" si="16"/>
        <v>1.06355369625683</v>
      </c>
      <c r="AD205" s="8">
        <f t="shared" si="16"/>
        <v>1.09373190733038</v>
      </c>
      <c r="AE205" s="8">
        <f t="shared" si="16"/>
        <v>1.09917534877263</v>
      </c>
      <c r="AF205" s="8">
        <f t="shared" si="16"/>
        <v>1.12595406660052</v>
      </c>
      <c r="AG205" s="8">
        <f t="shared" si="16"/>
        <v>1.15042375642562</v>
      </c>
      <c r="AH205" s="8">
        <f t="shared" si="16"/>
        <v>1.14009199904866</v>
      </c>
      <c r="AI205" s="8">
        <f t="shared" si="16"/>
        <v>1.17851102234085</v>
      </c>
      <c r="AJ205" s="8">
        <f t="shared" si="16"/>
        <v>1.19594015640789</v>
      </c>
      <c r="AK205" s="8">
        <f t="shared" si="16"/>
        <v>1.20023002842326</v>
      </c>
      <c r="AL205" s="8">
        <f t="shared" si="16"/>
        <v>1.19651726189197</v>
      </c>
      <c r="AM205" s="8">
        <f t="shared" si="16"/>
        <v>1.20447398834287</v>
      </c>
      <c r="AN205" s="8">
        <f t="shared" si="16"/>
        <v>1.15865901737386</v>
      </c>
      <c r="AO205" s="8">
        <f t="shared" si="16"/>
        <v>1.14898169418412</v>
      </c>
      <c r="AP205" s="8">
        <f t="shared" si="16"/>
        <v>1.15852026316316</v>
      </c>
      <c r="AQ205" s="8">
        <f t="shared" si="16"/>
        <v>1.1732937136171</v>
      </c>
      <c r="AR205" s="8">
        <f t="shared" si="16"/>
        <v>1.15607301468237</v>
      </c>
      <c r="AS205" s="8">
        <f t="shared" si="16"/>
        <v>1.16229054571643</v>
      </c>
      <c r="AT205" s="8">
        <f t="shared" si="16"/>
        <v>1.16188598467882</v>
      </c>
      <c r="AU205" s="8">
        <f t="shared" si="16"/>
        <v>1.15920200855825</v>
      </c>
      <c r="AV205" s="8">
        <f t="shared" si="16"/>
        <v>1.13189278683729</v>
      </c>
      <c r="AW205" s="8">
        <f t="shared" si="16"/>
        <v>1.11799440704891</v>
      </c>
      <c r="AX205" s="8">
        <f t="shared" si="16"/>
        <v>1.09240644950226</v>
      </c>
      <c r="AY205" s="8">
        <f t="shared" si="16"/>
        <v>1.10062186402259</v>
      </c>
      <c r="AZ205" s="8">
        <f t="shared" si="16"/>
        <v>1.05271632640771</v>
      </c>
      <c r="BA205" s="8">
        <f t="shared" si="16"/>
        <v>1.03056909631269</v>
      </c>
      <c r="BB205" s="8">
        <f t="shared" si="16"/>
        <v>0.982580587895243</v>
      </c>
      <c r="BC205" s="8">
        <f t="shared" si="16"/>
        <v>0.994116224782679</v>
      </c>
      <c r="BD205" s="8">
        <f t="shared" si="16"/>
        <v>1.0192245590204</v>
      </c>
      <c r="BE205" s="8">
        <f t="shared" si="16"/>
        <v>1.00957750999711</v>
      </c>
      <c r="BF205" s="8">
        <f t="shared" si="16"/>
        <v>1.0225748160545</v>
      </c>
      <c r="BG205" s="8">
        <f t="shared" si="16"/>
        <v>1.01880108577063</v>
      </c>
      <c r="BH205" s="8">
        <f t="shared" si="16"/>
        <v>0.993549383061916</v>
      </c>
      <c r="BI205" s="8">
        <f t="shared" si="16"/>
        <v>1.01861193013979</v>
      </c>
      <c r="BJ205" s="8">
        <f t="shared" si="16"/>
        <v>0.99048092828303</v>
      </c>
      <c r="BK205" s="8">
        <f t="shared" si="16"/>
        <v>0.982632926197113</v>
      </c>
      <c r="BL205" s="8">
        <f t="shared" si="16"/>
        <v>1.01621954082092</v>
      </c>
      <c r="BM205" s="8">
        <f t="shared" si="16"/>
        <v>1.05532094315001</v>
      </c>
      <c r="BN205" s="8">
        <f t="shared" si="16"/>
        <v>1.05477132169288</v>
      </c>
      <c r="BO205" s="8">
        <f t="shared" si="16"/>
        <v>1.0700430954582</v>
      </c>
      <c r="BP205" s="8">
        <f t="shared" si="16"/>
        <v>1.06492222754967</v>
      </c>
      <c r="BQ205" s="8">
        <f t="shared" ref="BQ205:DI205" si="17">(100+BQ197)/100*BP205</f>
        <v>1.09380524478435</v>
      </c>
      <c r="BR205" s="8">
        <f t="shared" si="17"/>
        <v>1.07462081960954</v>
      </c>
      <c r="BS205" s="8">
        <f t="shared" si="17"/>
        <v>1.09690177416771</v>
      </c>
      <c r="BT205" s="8">
        <f t="shared" si="17"/>
        <v>1.09106879213456</v>
      </c>
      <c r="BU205" s="8">
        <f t="shared" si="17"/>
        <v>1.09465929591312</v>
      </c>
      <c r="BV205" s="8">
        <f t="shared" si="17"/>
        <v>1.10060460591018</v>
      </c>
      <c r="BW205" s="8">
        <f t="shared" si="17"/>
        <v>1.11197347842814</v>
      </c>
      <c r="BX205" s="8">
        <f t="shared" si="17"/>
        <v>1.09738127955099</v>
      </c>
      <c r="BY205" s="8">
        <f t="shared" si="17"/>
        <v>1.11117008882622</v>
      </c>
      <c r="BZ205" s="8">
        <f t="shared" si="17"/>
        <v>1.12732970959553</v>
      </c>
      <c r="CA205" s="8">
        <f t="shared" si="17"/>
        <v>1.12416495528212</v>
      </c>
      <c r="CB205" s="8">
        <f t="shared" si="17"/>
        <v>1.14787556515393</v>
      </c>
      <c r="CC205" s="8">
        <f t="shared" si="17"/>
        <v>1.15171311818313</v>
      </c>
      <c r="CD205" s="8">
        <f t="shared" si="17"/>
        <v>1.17911459244468</v>
      </c>
      <c r="CE205" s="8">
        <f t="shared" si="17"/>
        <v>1.17696602881613</v>
      </c>
      <c r="CF205" s="8">
        <f t="shared" si="17"/>
        <v>1.14780498625309</v>
      </c>
      <c r="CG205" s="8">
        <f t="shared" si="17"/>
        <v>1.16545009629355</v>
      </c>
      <c r="CH205" s="8">
        <f t="shared" si="17"/>
        <v>1.13954314270321</v>
      </c>
      <c r="CI205" s="8">
        <f t="shared" si="17"/>
        <v>1.16377862352426</v>
      </c>
      <c r="CJ205" s="8">
        <f t="shared" si="17"/>
        <v>1.1704815413617</v>
      </c>
      <c r="CK205" s="8">
        <f t="shared" si="17"/>
        <v>1.16977979067502</v>
      </c>
      <c r="CL205" s="8">
        <f t="shared" si="17"/>
        <v>1.14415105673435</v>
      </c>
      <c r="CM205" s="8">
        <f t="shared" si="17"/>
        <v>1.15108323457447</v>
      </c>
      <c r="CN205" s="8">
        <f t="shared" si="17"/>
        <v>1.1912478679908</v>
      </c>
      <c r="CO205" s="8">
        <f t="shared" si="17"/>
        <v>1.15708384788169</v>
      </c>
      <c r="CP205" s="8">
        <f t="shared" si="17"/>
        <v>1.23567036855032</v>
      </c>
      <c r="CQ205" s="8">
        <f t="shared" si="17"/>
        <v>1.21034723756597</v>
      </c>
      <c r="CR205" s="8">
        <f t="shared" si="17"/>
        <v>1.23328581104264</v>
      </c>
      <c r="CS205" s="8">
        <f t="shared" si="17"/>
        <v>1.25410559422327</v>
      </c>
      <c r="CT205" s="8">
        <f t="shared" si="17"/>
        <v>1.27355287225926</v>
      </c>
      <c r="CU205" s="8">
        <f t="shared" si="17"/>
        <v>1.20407038347851</v>
      </c>
      <c r="CV205" s="8">
        <f t="shared" si="17"/>
        <v>1.24404724962543</v>
      </c>
      <c r="CW205" s="8">
        <f t="shared" si="17"/>
        <v>1.2626634149304</v>
      </c>
      <c r="CX205" s="8">
        <f t="shared" si="17"/>
        <v>1.26044763658072</v>
      </c>
      <c r="CY205" s="8">
        <f t="shared" si="17"/>
        <v>1.27104788236823</v>
      </c>
      <c r="CZ205" s="8">
        <f t="shared" si="17"/>
        <v>1.28860173492394</v>
      </c>
      <c r="DA205" s="8">
        <f t="shared" si="17"/>
        <v>1.25324977125721</v>
      </c>
      <c r="DB205" s="8">
        <f t="shared" si="17"/>
        <v>1.3007872334373</v>
      </c>
      <c r="DC205" s="8">
        <f t="shared" si="17"/>
        <v>1.32585447623045</v>
      </c>
      <c r="DD205" s="8">
        <f t="shared" si="17"/>
        <v>1.34998477177121</v>
      </c>
      <c r="DE205" s="8">
        <f t="shared" si="17"/>
        <v>1.32371960434902</v>
      </c>
      <c r="DF205" s="8">
        <f t="shared" si="17"/>
        <v>1.38333301929918</v>
      </c>
      <c r="DG205" s="8">
        <f t="shared" si="17"/>
        <v>1.41726371022056</v>
      </c>
      <c r="DH205" s="8">
        <f t="shared" si="17"/>
        <v>1.51170819639307</v>
      </c>
      <c r="DI205" s="8">
        <f t="shared" si="17"/>
        <v>1.45183151432188</v>
      </c>
    </row>
    <row r="206" spans="3:114">
      <c r="C206" s="2" t="s">
        <v>343</v>
      </c>
      <c r="D206" s="8">
        <v>1</v>
      </c>
      <c r="E206" s="8">
        <f t="shared" ref="E206:BP206" si="18">(100+E198)/100*D206</f>
        <v>1.02652046204979</v>
      </c>
      <c r="F206" s="8">
        <f t="shared" si="18"/>
        <v>1.05088182464681</v>
      </c>
      <c r="G206" s="8">
        <f t="shared" si="18"/>
        <v>1.08844108370477</v>
      </c>
      <c r="H206" s="8">
        <f t="shared" si="18"/>
        <v>1.10077942962842</v>
      </c>
      <c r="I206" s="8">
        <f t="shared" si="18"/>
        <v>1.11356660707195</v>
      </c>
      <c r="J206" s="8">
        <f t="shared" si="18"/>
        <v>1.12861051940784</v>
      </c>
      <c r="K206" s="8">
        <f t="shared" si="18"/>
        <v>1.09336623211235</v>
      </c>
      <c r="L206" s="8">
        <f t="shared" si="18"/>
        <v>1.09690133496344</v>
      </c>
      <c r="M206" s="8">
        <f t="shared" si="18"/>
        <v>1.12218333044856</v>
      </c>
      <c r="N206" s="8">
        <f t="shared" si="18"/>
        <v>1.14574544208022</v>
      </c>
      <c r="O206" s="8">
        <f t="shared" si="18"/>
        <v>1.14950247638223</v>
      </c>
      <c r="P206" s="8">
        <f t="shared" si="18"/>
        <v>1.14870629573323</v>
      </c>
      <c r="Q206" s="8">
        <f t="shared" si="18"/>
        <v>1.16692126466813</v>
      </c>
      <c r="R206" s="8">
        <f t="shared" si="18"/>
        <v>1.161406728429</v>
      </c>
      <c r="S206" s="8">
        <f t="shared" si="18"/>
        <v>1.1983814764014</v>
      </c>
      <c r="T206" s="8">
        <f t="shared" si="18"/>
        <v>1.16455695547137</v>
      </c>
      <c r="U206" s="8">
        <f t="shared" si="18"/>
        <v>1.19317323885069</v>
      </c>
      <c r="V206" s="8">
        <f t="shared" si="18"/>
        <v>1.19039451023836</v>
      </c>
      <c r="W206" s="8">
        <f t="shared" si="18"/>
        <v>1.15757754900734</v>
      </c>
      <c r="X206" s="8">
        <f t="shared" si="18"/>
        <v>1.14872251745583</v>
      </c>
      <c r="Y206" s="8">
        <f t="shared" si="18"/>
        <v>1.10913604472992</v>
      </c>
      <c r="Z206" s="8">
        <f t="shared" si="18"/>
        <v>1.1582964965064</v>
      </c>
      <c r="AA206" s="8">
        <f t="shared" si="18"/>
        <v>1.16457599509567</v>
      </c>
      <c r="AB206" s="8">
        <f t="shared" si="18"/>
        <v>1.13972884005724</v>
      </c>
      <c r="AC206" s="8">
        <f t="shared" si="18"/>
        <v>1.14520097651434</v>
      </c>
      <c r="AD206" s="8">
        <f t="shared" si="18"/>
        <v>1.18368060337855</v>
      </c>
      <c r="AE206" s="8">
        <f t="shared" si="18"/>
        <v>1.17805753507748</v>
      </c>
      <c r="AF206" s="8">
        <f t="shared" si="18"/>
        <v>1.17270269046633</v>
      </c>
      <c r="AG206" s="8">
        <f t="shared" si="18"/>
        <v>1.18882270658701</v>
      </c>
      <c r="AH206" s="8">
        <f t="shared" si="18"/>
        <v>1.17399870890258</v>
      </c>
      <c r="AI206" s="8">
        <f t="shared" si="18"/>
        <v>1.21615908235786</v>
      </c>
      <c r="AJ206" s="8">
        <f t="shared" si="18"/>
        <v>1.25044832718468</v>
      </c>
      <c r="AK206" s="8">
        <f t="shared" si="18"/>
        <v>1.27323855937216</v>
      </c>
      <c r="AL206" s="8">
        <f t="shared" si="18"/>
        <v>1.27743231702714</v>
      </c>
      <c r="AM206" s="8">
        <f t="shared" si="18"/>
        <v>1.26026674074263</v>
      </c>
      <c r="AN206" s="8">
        <f t="shared" si="18"/>
        <v>1.19031300396754</v>
      </c>
      <c r="AO206" s="8">
        <f t="shared" si="18"/>
        <v>1.18087902359994</v>
      </c>
      <c r="AP206" s="8">
        <f t="shared" si="18"/>
        <v>1.20361987765761</v>
      </c>
      <c r="AQ206" s="8">
        <f t="shared" si="18"/>
        <v>1.1976787723609</v>
      </c>
      <c r="AR206" s="8">
        <f t="shared" si="18"/>
        <v>1.17231455487155</v>
      </c>
      <c r="AS206" s="8">
        <f t="shared" si="18"/>
        <v>1.21098509034949</v>
      </c>
      <c r="AT206" s="8">
        <f t="shared" si="18"/>
        <v>1.21703366617509</v>
      </c>
      <c r="AU206" s="8">
        <f t="shared" si="18"/>
        <v>1.20627166907306</v>
      </c>
      <c r="AV206" s="8">
        <f t="shared" si="18"/>
        <v>1.19110131989598</v>
      </c>
      <c r="AW206" s="8">
        <f t="shared" si="18"/>
        <v>1.1980758382898</v>
      </c>
      <c r="AX206" s="8">
        <f t="shared" si="18"/>
        <v>1.14655083362179</v>
      </c>
      <c r="AY206" s="8">
        <f t="shared" si="18"/>
        <v>1.15744064591735</v>
      </c>
      <c r="AZ206" s="8">
        <f t="shared" si="18"/>
        <v>1.12502336908687</v>
      </c>
      <c r="BA206" s="8">
        <f t="shared" si="18"/>
        <v>1.105532290775</v>
      </c>
      <c r="BB206" s="8">
        <f t="shared" si="18"/>
        <v>1.0532079296434</v>
      </c>
      <c r="BC206" s="8">
        <f t="shared" si="18"/>
        <v>1.07583813619085</v>
      </c>
      <c r="BD206" s="8">
        <f t="shared" si="18"/>
        <v>1.10050577090779</v>
      </c>
      <c r="BE206" s="8">
        <f t="shared" si="18"/>
        <v>1.0763151394148</v>
      </c>
      <c r="BF206" s="8">
        <f t="shared" si="18"/>
        <v>1.10368947561036</v>
      </c>
      <c r="BG206" s="8">
        <f t="shared" si="18"/>
        <v>1.10247686943897</v>
      </c>
      <c r="BH206" s="8">
        <f t="shared" si="18"/>
        <v>1.06985317971575</v>
      </c>
      <c r="BI206" s="8">
        <f t="shared" si="18"/>
        <v>1.0915685606766</v>
      </c>
      <c r="BJ206" s="8">
        <f t="shared" si="18"/>
        <v>1.06758007504784</v>
      </c>
      <c r="BK206" s="8">
        <f t="shared" si="18"/>
        <v>1.08398849896857</v>
      </c>
      <c r="BL206" s="8">
        <f t="shared" si="18"/>
        <v>1.09799037665317</v>
      </c>
      <c r="BM206" s="8">
        <f t="shared" si="18"/>
        <v>1.14800543440657</v>
      </c>
      <c r="BN206" s="8">
        <f t="shared" si="18"/>
        <v>1.15427589750423</v>
      </c>
      <c r="BO206" s="8">
        <f t="shared" si="18"/>
        <v>1.16997940537221</v>
      </c>
      <c r="BP206" s="8">
        <f t="shared" si="18"/>
        <v>1.171697887207</v>
      </c>
      <c r="BQ206" s="8">
        <f t="shared" ref="BQ206:DI206" si="19">(100+BQ198)/100*BP206</f>
        <v>1.19234090694292</v>
      </c>
      <c r="BR206" s="8">
        <f t="shared" si="19"/>
        <v>1.1796240946912</v>
      </c>
      <c r="BS206" s="8">
        <f t="shared" si="19"/>
        <v>1.19451960959403</v>
      </c>
      <c r="BT206" s="8">
        <f t="shared" si="19"/>
        <v>1.22223980503997</v>
      </c>
      <c r="BU206" s="8">
        <f t="shared" si="19"/>
        <v>1.2534992565559</v>
      </c>
      <c r="BV206" s="8">
        <f t="shared" si="19"/>
        <v>1.26916685361576</v>
      </c>
      <c r="BW206" s="8">
        <f t="shared" si="19"/>
        <v>1.3074340716545</v>
      </c>
      <c r="BX206" s="8">
        <f t="shared" si="19"/>
        <v>1.28669605987501</v>
      </c>
      <c r="BY206" s="8">
        <f t="shared" si="19"/>
        <v>1.29655401125004</v>
      </c>
      <c r="BZ206" s="8">
        <f t="shared" si="19"/>
        <v>1.33592876444717</v>
      </c>
      <c r="CA206" s="8">
        <f t="shared" si="19"/>
        <v>1.33722668657969</v>
      </c>
      <c r="CB206" s="8">
        <f t="shared" si="19"/>
        <v>1.34119650436546</v>
      </c>
      <c r="CC206" s="8">
        <f t="shared" si="19"/>
        <v>1.35276753189769</v>
      </c>
      <c r="CD206" s="8">
        <f t="shared" si="19"/>
        <v>1.39192720024127</v>
      </c>
      <c r="CE206" s="8">
        <f t="shared" si="19"/>
        <v>1.42697703906501</v>
      </c>
      <c r="CF206" s="8">
        <f t="shared" si="19"/>
        <v>1.4194087047376</v>
      </c>
      <c r="CG206" s="8">
        <f t="shared" si="19"/>
        <v>1.48914505200071</v>
      </c>
      <c r="CH206" s="8">
        <f t="shared" si="19"/>
        <v>1.49278813291018</v>
      </c>
      <c r="CI206" s="8">
        <f t="shared" si="19"/>
        <v>1.5589270756178</v>
      </c>
      <c r="CJ206" s="8">
        <f t="shared" si="19"/>
        <v>1.56381005855325</v>
      </c>
      <c r="CK206" s="8">
        <f t="shared" si="19"/>
        <v>1.5718234877263</v>
      </c>
      <c r="CL206" s="8">
        <f t="shared" si="19"/>
        <v>1.58419117386312</v>
      </c>
      <c r="CM206" s="8">
        <f t="shared" si="19"/>
        <v>1.61696996924031</v>
      </c>
      <c r="CN206" s="8">
        <f t="shared" si="19"/>
        <v>1.64641979523229</v>
      </c>
      <c r="CO206" s="8">
        <f t="shared" si="19"/>
        <v>1.56510160380047</v>
      </c>
      <c r="CP206" s="8">
        <f t="shared" si="19"/>
        <v>1.63588087094526</v>
      </c>
      <c r="CQ206" s="8">
        <f t="shared" si="19"/>
        <v>1.69579997539882</v>
      </c>
      <c r="CR206" s="8">
        <f t="shared" si="19"/>
        <v>1.67306694076041</v>
      </c>
      <c r="CS206" s="8">
        <f t="shared" si="19"/>
        <v>1.6512430619097</v>
      </c>
      <c r="CT206" s="8">
        <f t="shared" si="19"/>
        <v>1.72119163942321</v>
      </c>
      <c r="CU206" s="8">
        <f t="shared" si="19"/>
        <v>1.61467344236973</v>
      </c>
      <c r="CV206" s="8">
        <f t="shared" si="19"/>
        <v>1.58814542481821</v>
      </c>
      <c r="CW206" s="8">
        <f t="shared" si="19"/>
        <v>1.61731224714696</v>
      </c>
      <c r="CX206" s="8">
        <f t="shared" si="19"/>
        <v>1.64144195222057</v>
      </c>
      <c r="CY206" s="8">
        <f t="shared" si="19"/>
        <v>1.69928243318589</v>
      </c>
      <c r="CZ206" s="8">
        <f t="shared" si="19"/>
        <v>1.7007994762939</v>
      </c>
      <c r="DA206" s="8">
        <f t="shared" si="19"/>
        <v>1.64277358368981</v>
      </c>
      <c r="DB206" s="8">
        <f t="shared" si="19"/>
        <v>1.75669519768185</v>
      </c>
      <c r="DC206" s="8">
        <f t="shared" si="19"/>
        <v>1.78210985503537</v>
      </c>
      <c r="DD206" s="8">
        <f t="shared" si="19"/>
        <v>1.8761099036088</v>
      </c>
      <c r="DE206" s="8">
        <f t="shared" si="19"/>
        <v>1.79980095245649</v>
      </c>
      <c r="DF206" s="8">
        <f t="shared" si="19"/>
        <v>1.90128707888581</v>
      </c>
      <c r="DG206" s="8">
        <f t="shared" si="19"/>
        <v>1.95710623016674</v>
      </c>
      <c r="DH206" s="8">
        <f t="shared" si="19"/>
        <v>2.04624125481518</v>
      </c>
      <c r="DI206" s="8">
        <f t="shared" si="19"/>
        <v>2.05739670886343</v>
      </c>
    </row>
    <row r="207" spans="3:114"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</row>
    <row r="208" spans="3:114">
      <c r="D208" s="9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</row>
    <row r="209" spans="2:114">
      <c r="B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</row>
    <row r="210" spans="2:114">
      <c r="B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</row>
    <row r="211" spans="2:114">
      <c r="B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</row>
    <row r="212" spans="2:114">
      <c r="B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</row>
    <row r="213" spans="2:114">
      <c r="B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</row>
    <row r="214" spans="2:114">
      <c r="B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</row>
    <row r="215" spans="2:114"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</row>
    <row r="216" spans="2:114"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</row>
    <row r="217" spans="2:114">
      <c r="D217" s="9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</row>
  </sheetData>
  <autoFilter xmlns:etc="http://www.wps.cn/officeDocument/2017/etCustomData" ref="A1:C191" etc:filterBottomFollowUsedRange="0">
    <sortState ref="A1:C191">
      <sortCondition ref="A1:A191"/>
    </sortState>
    <extLst/>
  </autoFilter>
  <pageMargins left="0.7" right="0.7" top="0.75" bottom="0.75" header="0.3" footer="0.3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41"/>
  <sheetViews>
    <sheetView zoomScale="70" zoomScaleNormal="70" topLeftCell="D1" workbookViewId="0">
      <selection activeCell="I41" sqref="I41"/>
    </sheetView>
  </sheetViews>
  <sheetFormatPr defaultColWidth="9" defaultRowHeight="15.75"/>
  <cols>
    <col min="1" max="1" width="16.6637168141593" style="6" customWidth="1"/>
    <col min="2" max="2" width="27.1327433628319" style="7" customWidth="1"/>
    <col min="3" max="3" width="37.7345132743363" style="7" customWidth="1"/>
    <col min="4" max="4" width="37.3982300884956" style="7" customWidth="1"/>
    <col min="5" max="5" width="14.5309734513274" style="7" hidden="1" customWidth="1" outlineLevel="1"/>
    <col min="6" max="6" width="14.7345132743363" style="7" hidden="1" customWidth="1" outlineLevel="1"/>
    <col min="7" max="7" width="25.2035398230088" style="7" hidden="1" customWidth="1" outlineLevel="1"/>
    <col min="8" max="8" width="9.07079646017699" style="7" collapsed="1"/>
    <col min="9" max="9" width="14.5309734513274" style="7" customWidth="1"/>
    <col min="10" max="16384" width="9.07079646017699" style="7"/>
  </cols>
  <sheetData>
    <row r="1" s="6" customFormat="1" spans="1:9">
      <c r="A1" s="1" t="s">
        <v>0</v>
      </c>
      <c r="B1" s="1" t="s">
        <v>344</v>
      </c>
      <c r="C1" s="1" t="s">
        <v>345</v>
      </c>
      <c r="D1" s="1" t="s">
        <v>346</v>
      </c>
      <c r="E1" s="1" t="s">
        <v>0</v>
      </c>
      <c r="F1" s="1" t="s">
        <v>344</v>
      </c>
      <c r="G1" s="1" t="s">
        <v>347</v>
      </c>
    </row>
    <row r="2" ht="15" spans="1:9">
      <c r="A2" s="1" t="s">
        <v>97</v>
      </c>
      <c r="B2" s="2" t="str">
        <f t="shared" ref="B2:B41" si="0">F2</f>
        <v>氮化铝</v>
      </c>
      <c r="C2" s="3">
        <f>AVERAGEIFS(个股明细!F:F,个股明细!$A:$A,$G2)</f>
        <v>182.182551003676</v>
      </c>
      <c r="D2" s="3">
        <f>AVERAGEIFS(个股明细!G:G,个股明细!$A:$A,$G2)</f>
        <v>63.1259201171013</v>
      </c>
      <c r="E2" s="2" t="s">
        <v>97</v>
      </c>
      <c r="F2" s="2" t="s">
        <v>348</v>
      </c>
      <c r="G2" s="2" t="str">
        <f t="shared" ref="G2:G41" si="1">E2&amp;"-"&amp;F2</f>
        <v>半导体-氮化铝</v>
      </c>
      <c r="I2"/>
    </row>
    <row r="3" ht="15" spans="1:9">
      <c r="A3" s="1"/>
      <c r="B3" s="2" t="str">
        <f t="shared" si="0"/>
        <v>溅射靶材</v>
      </c>
      <c r="C3" s="3">
        <f>AVERAGEIFS(个股明细!F:F,个股明细!$A:$A,$G3)</f>
        <v>191.237351282763</v>
      </c>
      <c r="D3" s="3">
        <f>AVERAGEIFS(个股明细!G:G,个股明细!$A:$A,$G3)</f>
        <v>55.6309249601147</v>
      </c>
      <c r="E3" s="2" t="s">
        <v>97</v>
      </c>
      <c r="F3" s="2" t="s">
        <v>349</v>
      </c>
      <c r="G3" s="2" t="str">
        <f t="shared" si="1"/>
        <v>半导体-溅射靶材</v>
      </c>
      <c r="I3"/>
    </row>
    <row r="4" ht="15" spans="1:9">
      <c r="A4" s="1"/>
      <c r="B4" s="2" t="str">
        <f t="shared" si="0"/>
        <v>电子特气</v>
      </c>
      <c r="C4" s="3">
        <f>AVERAGEIFS(个股明细!F:F,个股明细!$A:$A,$G4)</f>
        <v>162.255770101901</v>
      </c>
      <c r="D4" s="3">
        <f>AVERAGEIFS(个股明细!G:G,个股明细!$A:$A,$G4)</f>
        <v>50.7191123882238</v>
      </c>
      <c r="E4" s="2" t="s">
        <v>97</v>
      </c>
      <c r="F4" s="2" t="s">
        <v>350</v>
      </c>
      <c r="G4" s="2" t="str">
        <f t="shared" si="1"/>
        <v>半导体-电子特气</v>
      </c>
      <c r="I4"/>
    </row>
    <row r="5" ht="15" spans="1:9">
      <c r="A5" s="1"/>
      <c r="B5" s="2" t="str">
        <f t="shared" si="0"/>
        <v>湿化学品</v>
      </c>
      <c r="C5" s="3">
        <f>AVERAGEIFS(个股明细!F:F,个股明细!$A:$A,$G5)</f>
        <v>127.568382249629</v>
      </c>
      <c r="D5" s="3">
        <f>AVERAGEIFS(个股明细!G:G,个股明细!$A:$A,$G5)</f>
        <v>43.9816069584538</v>
      </c>
      <c r="E5" s="2" t="s">
        <v>97</v>
      </c>
      <c r="F5" s="2" t="s">
        <v>351</v>
      </c>
      <c r="G5" s="2" t="str">
        <f t="shared" si="1"/>
        <v>半导体-湿化学品</v>
      </c>
      <c r="I5"/>
    </row>
    <row r="6" ht="15" spans="1:9">
      <c r="A6" s="1"/>
      <c r="B6" s="2" t="str">
        <f t="shared" si="0"/>
        <v>CMP抛光材料</v>
      </c>
      <c r="C6" s="3">
        <f>AVERAGEIFS(个股明细!F:F,个股明细!$A:$A,$G6)</f>
        <v>112.682205350098</v>
      </c>
      <c r="D6" s="3">
        <f>AVERAGEIFS(个股明细!G:G,个股明细!$A:$A,$G6)</f>
        <v>33.735605455602</v>
      </c>
      <c r="E6" s="2" t="s">
        <v>97</v>
      </c>
      <c r="F6" s="2" t="s">
        <v>352</v>
      </c>
      <c r="G6" s="2" t="str">
        <f t="shared" si="1"/>
        <v>半导体-CMP抛光材料</v>
      </c>
      <c r="I6"/>
    </row>
    <row r="7" ht="15" spans="1:9">
      <c r="A7" s="1"/>
      <c r="B7" s="2" t="str">
        <f t="shared" si="0"/>
        <v>光刻胶</v>
      </c>
      <c r="C7" s="3">
        <f>AVERAGEIFS(个股明细!F:F,个股明细!$A:$A,$G7)</f>
        <v>76.5217026639018</v>
      </c>
      <c r="D7" s="3">
        <f>AVERAGEIFS(个股明细!G:G,个股明细!$A:$A,$G7)</f>
        <v>31.5452414321025</v>
      </c>
      <c r="E7" s="2" t="s">
        <v>97</v>
      </c>
      <c r="F7" s="2" t="s">
        <v>353</v>
      </c>
      <c r="G7" s="2" t="str">
        <f t="shared" si="1"/>
        <v>半导体-光刻胶</v>
      </c>
      <c r="I7"/>
    </row>
    <row r="8" ht="15" spans="1:9">
      <c r="A8" s="1"/>
      <c r="B8" s="2" t="str">
        <f t="shared" si="0"/>
        <v>玻璃基板</v>
      </c>
      <c r="C8" s="3">
        <f>AVERAGEIFS(个股明细!F:F,个股明细!$A:$A,$G8)</f>
        <v>128.457359925362</v>
      </c>
      <c r="D8" s="3">
        <f>AVERAGEIFS(个股明细!G:G,个股明细!$A:$A,$G8)</f>
        <v>26.6207429914905</v>
      </c>
      <c r="E8" s="2" t="s">
        <v>97</v>
      </c>
      <c r="F8" s="2" t="s">
        <v>354</v>
      </c>
      <c r="G8" s="2" t="str">
        <f t="shared" si="1"/>
        <v>半导体-玻璃基板</v>
      </c>
      <c r="I8"/>
    </row>
    <row r="9" ht="15" spans="1:9">
      <c r="A9" s="1"/>
      <c r="B9" s="2" t="str">
        <f t="shared" si="0"/>
        <v>硅片</v>
      </c>
      <c r="C9" s="3">
        <f>AVERAGEIFS(个股明细!F:F,个股明细!$A:$A,$G9)</f>
        <v>72.6029233091491</v>
      </c>
      <c r="D9" s="3">
        <f>AVERAGEIFS(个股明细!G:G,个股明细!$A:$A,$G9)</f>
        <v>22.016613736359</v>
      </c>
      <c r="E9" s="2" t="s">
        <v>97</v>
      </c>
      <c r="F9" s="2" t="s">
        <v>355</v>
      </c>
      <c r="G9" s="2" t="str">
        <f t="shared" si="1"/>
        <v>半导体-硅片</v>
      </c>
      <c r="I9"/>
    </row>
    <row r="10" ht="15" spans="1:9">
      <c r="A10" s="1"/>
      <c r="B10" s="2" t="str">
        <f t="shared" si="0"/>
        <v>光掩膜版</v>
      </c>
      <c r="C10" s="3">
        <f>AVERAGEIFS(个股明细!F:F,个股明细!$A:$A,$G10)</f>
        <v>36.0658509935196</v>
      </c>
      <c r="D10" s="3">
        <f>AVERAGEIFS(个股明细!G:G,个股明细!$A:$A,$G10)</f>
        <v>15.198675740119</v>
      </c>
      <c r="E10" s="2" t="s">
        <v>97</v>
      </c>
      <c r="F10" s="2" t="s">
        <v>356</v>
      </c>
      <c r="G10" s="2" t="str">
        <f t="shared" si="1"/>
        <v>半导体-光掩膜版</v>
      </c>
      <c r="I10"/>
    </row>
    <row r="11" ht="15" spans="1:9">
      <c r="A11" s="1"/>
      <c r="B11" s="2" t="str">
        <f t="shared" si="0"/>
        <v>金刚石</v>
      </c>
      <c r="C11" s="3">
        <f>AVERAGEIFS(个股明细!F:F,个股明细!$A:$A,$G11)</f>
        <v>131.585631326009</v>
      </c>
      <c r="D11" s="3">
        <f>AVERAGEIFS(个股明细!G:G,个股明细!$A:$A,$G11)</f>
        <v>17.6843556418254</v>
      </c>
      <c r="E11" s="2" t="s">
        <v>97</v>
      </c>
      <c r="F11" s="2" t="s">
        <v>357</v>
      </c>
      <c r="G11" s="2" t="str">
        <f t="shared" si="1"/>
        <v>半导体-金刚石</v>
      </c>
      <c r="I11"/>
    </row>
    <row r="12" ht="15" spans="1:9">
      <c r="A12" s="1"/>
      <c r="B12" s="2" t="str">
        <f t="shared" si="0"/>
        <v>碳化硅</v>
      </c>
      <c r="C12" s="3">
        <f>AVERAGEIFS(个股明细!F:F,个股明细!$A:$A,$G12)</f>
        <v>50.7900794501986</v>
      </c>
      <c r="D12" s="3">
        <f>AVERAGEIFS(个股明细!G:G,个股明细!$A:$A,$G12)</f>
        <v>7.98426445477282</v>
      </c>
      <c r="E12" s="2" t="s">
        <v>97</v>
      </c>
      <c r="F12" s="2" t="s">
        <v>358</v>
      </c>
      <c r="G12" s="2" t="str">
        <f t="shared" si="1"/>
        <v>半导体-碳化硅</v>
      </c>
      <c r="I12"/>
    </row>
    <row r="13" ht="15" spans="1:9">
      <c r="A13" s="1" t="s">
        <v>46</v>
      </c>
      <c r="B13" s="2" t="str">
        <f t="shared" si="0"/>
        <v>ABF/NBF膜</v>
      </c>
      <c r="C13" s="3">
        <f>AVERAGEIFS(个股明细!F:F,个股明细!$A:$A,$G13)</f>
        <v>238.709762790954</v>
      </c>
      <c r="D13" s="3">
        <f>AVERAGEIFS(个股明细!G:G,个股明细!$A:$A,$G13)</f>
        <v>54.7470486907971</v>
      </c>
      <c r="E13" s="2" t="s">
        <v>359</v>
      </c>
      <c r="F13" s="2" t="s">
        <v>360</v>
      </c>
      <c r="G13" s="2" t="str">
        <f t="shared" si="1"/>
        <v>PCB-ABF/NBF膜</v>
      </c>
    </row>
    <row r="14" ht="15" spans="1:9">
      <c r="A14" s="1"/>
      <c r="B14" s="2" t="str">
        <f t="shared" si="0"/>
        <v>电子铜箔</v>
      </c>
      <c r="C14" s="3">
        <f>AVERAGEIFS(个股明细!F:F,个股明细!$A:$A,$G14)</f>
        <v>205.220416208907</v>
      </c>
      <c r="D14" s="3">
        <f>AVERAGEIFS(个股明细!G:G,个股明细!$A:$A,$G14)</f>
        <v>41.6313216748595</v>
      </c>
      <c r="E14" s="2" t="s">
        <v>361</v>
      </c>
      <c r="F14" s="2" t="s">
        <v>362</v>
      </c>
      <c r="G14" s="2" t="str">
        <f t="shared" si="1"/>
        <v>覆铜板CCL-电子铜箔</v>
      </c>
    </row>
    <row r="15" ht="15" spans="1:9">
      <c r="A15" s="1"/>
      <c r="B15" s="2" t="str">
        <f t="shared" si="0"/>
        <v>PPO树脂</v>
      </c>
      <c r="C15" s="3">
        <f>AVERAGEIFS(个股明细!F:F,个股明细!$A:$A,$G15)</f>
        <v>158.721912955399</v>
      </c>
      <c r="D15" s="3">
        <f>AVERAGEIFS(个股明细!G:G,个股明细!$A:$A,$G15)</f>
        <v>46.7814853006219</v>
      </c>
      <c r="E15" s="2" t="s">
        <v>361</v>
      </c>
      <c r="F15" s="2" t="s">
        <v>363</v>
      </c>
      <c r="G15" s="2" t="str">
        <f t="shared" si="1"/>
        <v>覆铜板CCL-PPO树脂</v>
      </c>
    </row>
    <row r="16" ht="15" spans="1:9">
      <c r="A16" s="1"/>
      <c r="B16" s="2" t="str">
        <f t="shared" si="0"/>
        <v>球形硅微粉</v>
      </c>
      <c r="C16" s="3">
        <f>AVERAGEIFS(个股明细!F:F,个股明细!$A:$A,$G16)</f>
        <v>227.756840748973</v>
      </c>
      <c r="D16" s="3">
        <f>AVERAGEIFS(个股明细!G:G,个股明细!$A:$A,$G16)</f>
        <v>45.4958325984556</v>
      </c>
      <c r="E16" s="2" t="s">
        <v>361</v>
      </c>
      <c r="F16" s="2" t="s">
        <v>364</v>
      </c>
      <c r="G16" s="2" t="str">
        <f t="shared" si="1"/>
        <v>覆铜板CCL-球形硅微粉</v>
      </c>
    </row>
    <row r="17" ht="15" spans="1:9">
      <c r="A17" s="1"/>
      <c r="B17" s="2" t="str">
        <f t="shared" si="0"/>
        <v>钨棒及钻针</v>
      </c>
      <c r="C17" s="3">
        <f>AVERAGEIFS(个股明细!F:F,个股明细!$A:$A,$G17)</f>
        <v>265.495238983297</v>
      </c>
      <c r="D17" s="3">
        <f>AVERAGEIFS(个股明细!G:G,个股明细!$A:$A,$G17)</f>
        <v>49.9052134929532</v>
      </c>
      <c r="E17" s="2" t="s">
        <v>359</v>
      </c>
      <c r="F17" s="2" t="s">
        <v>365</v>
      </c>
      <c r="G17" s="2" t="str">
        <f t="shared" si="1"/>
        <v>PCB-钨棒及钻针</v>
      </c>
    </row>
    <row r="18" ht="15" spans="1:9">
      <c r="A18" s="1"/>
      <c r="B18" s="2" t="str">
        <f t="shared" si="0"/>
        <v>专用湿化学品</v>
      </c>
      <c r="C18" s="3">
        <f>AVERAGEIFS(个股明细!F:F,个股明细!$A:$A,$G18)</f>
        <v>109.27656001948</v>
      </c>
      <c r="D18" s="3">
        <f>AVERAGEIFS(个股明细!G:G,个股明细!$A:$A,$G18)</f>
        <v>32.94005592394</v>
      </c>
      <c r="E18" s="2" t="s">
        <v>359</v>
      </c>
      <c r="F18" s="2" t="s">
        <v>366</v>
      </c>
      <c r="G18" s="2" t="str">
        <f t="shared" si="1"/>
        <v>PCB-专用湿化学品</v>
      </c>
    </row>
    <row r="19" ht="15" spans="1:9">
      <c r="A19" s="1"/>
      <c r="B19" s="2" t="str">
        <f t="shared" si="0"/>
        <v>电子布</v>
      </c>
      <c r="C19" s="3">
        <f>AVERAGEIFS(个股明细!F:F,个股明细!$A:$A,$G19)</f>
        <v>266.608877158313</v>
      </c>
      <c r="D19" s="3">
        <f>AVERAGEIFS(个股明细!G:G,个股明细!$A:$A,$G19)</f>
        <v>32.5741539714106</v>
      </c>
      <c r="E19" s="2" t="s">
        <v>361</v>
      </c>
      <c r="F19" s="2" t="s">
        <v>367</v>
      </c>
      <c r="G19" s="2" t="str">
        <f t="shared" si="1"/>
        <v>覆铜板CCL-电子布</v>
      </c>
    </row>
    <row r="20" ht="15" spans="1:9">
      <c r="A20" s="1"/>
      <c r="B20" s="2" t="str">
        <f t="shared" si="0"/>
        <v>PTFE树脂</v>
      </c>
      <c r="C20" s="3">
        <f>AVERAGEIFS(个股明细!F:F,个股明细!$A:$A,$G20)</f>
        <v>55.7402065653416</v>
      </c>
      <c r="D20" s="3">
        <f>AVERAGEIFS(个股明细!G:G,个股明细!$A:$A,$G20)</f>
        <v>29.3432706334582</v>
      </c>
      <c r="E20" s="2" t="s">
        <v>361</v>
      </c>
      <c r="F20" s="2" t="s">
        <v>368</v>
      </c>
      <c r="G20" s="2" t="str">
        <f t="shared" si="1"/>
        <v>覆铜板CCL-PTFE树脂</v>
      </c>
    </row>
    <row r="21" ht="15" spans="1:9">
      <c r="A21" s="1"/>
      <c r="B21" s="2" t="str">
        <f t="shared" si="0"/>
        <v>感光干膜</v>
      </c>
      <c r="C21" s="3">
        <f>AVERAGEIFS(个股明细!F:F,个股明细!$A:$A,$G21)</f>
        <v>57.0107392068579</v>
      </c>
      <c r="D21" s="3">
        <f>AVERAGEIFS(个股明细!G:G,个股明细!$A:$A,$G21)</f>
        <v>14.464882418717</v>
      </c>
      <c r="E21" s="2" t="s">
        <v>359</v>
      </c>
      <c r="F21" s="2" t="s">
        <v>369</v>
      </c>
      <c r="G21" s="2" t="str">
        <f t="shared" si="1"/>
        <v>PCB-感光干膜</v>
      </c>
    </row>
    <row r="22" ht="15" spans="1:9">
      <c r="A22" s="1" t="s">
        <v>288</v>
      </c>
      <c r="B22" s="2" t="str">
        <f t="shared" si="0"/>
        <v>光纤预制棒</v>
      </c>
      <c r="C22" s="3">
        <f>AVERAGEIFS(个股明细!F:F,个股明细!$A:$A,$G22)</f>
        <v>263.501437544986</v>
      </c>
      <c r="D22" s="3">
        <f>AVERAGEIFS(个股明细!G:G,个股明细!$A:$A,$G22)</f>
        <v>38.9649821034212</v>
      </c>
      <c r="E22" s="2" t="s">
        <v>288</v>
      </c>
      <c r="F22" s="2" t="s">
        <v>370</v>
      </c>
      <c r="G22" s="2" t="str">
        <f t="shared" si="1"/>
        <v>光纤-光纤预制棒</v>
      </c>
    </row>
    <row r="23" ht="15" spans="1:9">
      <c r="A23" s="1"/>
      <c r="B23" s="2" t="str">
        <f t="shared" si="0"/>
        <v>UV涂覆树脂</v>
      </c>
      <c r="C23" s="3">
        <f>AVERAGEIFS(个股明细!F:F,个股明细!$A:$A,$G23)</f>
        <v>118.116912092816</v>
      </c>
      <c r="D23" s="3">
        <f>AVERAGEIFS(个股明细!G:G,个股明细!$A:$A,$G23)</f>
        <v>34.1751303870437</v>
      </c>
      <c r="E23" s="2" t="s">
        <v>288</v>
      </c>
      <c r="F23" s="2" t="s">
        <v>371</v>
      </c>
      <c r="G23" s="2" t="str">
        <f t="shared" si="1"/>
        <v>光纤-UV涂覆树脂</v>
      </c>
    </row>
    <row r="24" ht="15" spans="1:9">
      <c r="A24" s="1"/>
      <c r="B24" s="2" t="str">
        <f t="shared" si="0"/>
        <v>四氯化硅</v>
      </c>
      <c r="C24" s="3">
        <f>AVERAGEIFS(个股明细!F:F,个股明细!$A:$A,$G24)</f>
        <v>63.6258329641949</v>
      </c>
      <c r="D24" s="3">
        <f>AVERAGEIFS(个股明细!G:G,个股明细!$A:$A,$G24)</f>
        <v>23.512982579617</v>
      </c>
      <c r="E24" s="2" t="s">
        <v>288</v>
      </c>
      <c r="F24" s="2" t="s">
        <v>372</v>
      </c>
      <c r="G24" s="2" t="str">
        <f t="shared" si="1"/>
        <v>光纤-四氯化硅</v>
      </c>
      <c r="I24"/>
    </row>
    <row r="25" ht="15" spans="1:9">
      <c r="A25" s="1"/>
      <c r="B25" s="2" t="str">
        <f t="shared" si="0"/>
        <v>高纯石英砂</v>
      </c>
      <c r="C25" s="3">
        <f>AVERAGEIFS(个股明细!F:F,个股明细!$A:$A,$G25)</f>
        <v>59.7023108121928</v>
      </c>
      <c r="D25" s="3">
        <f>AVERAGEIFS(个股明细!G:G,个股明细!$A:$A,$G25)</f>
        <v>15.3140250152556</v>
      </c>
      <c r="E25" s="2" t="s">
        <v>288</v>
      </c>
      <c r="F25" s="2" t="s">
        <v>373</v>
      </c>
      <c r="G25" s="2" t="str">
        <f t="shared" si="1"/>
        <v>光纤-高纯石英砂</v>
      </c>
      <c r="I25"/>
    </row>
    <row r="26" ht="15" spans="1:9">
      <c r="A26" s="1"/>
      <c r="B26" s="2" t="str">
        <f t="shared" si="0"/>
        <v>四氯化锗</v>
      </c>
      <c r="C26" s="3">
        <f>AVERAGEIFS(个股明细!F:F,个股明细!$A:$A,$G26)</f>
        <v>151.885552542261</v>
      </c>
      <c r="D26" s="3">
        <f>AVERAGEIFS(个股明细!G:G,个股明细!$A:$A,$G26)</f>
        <v>19.9847217895713</v>
      </c>
      <c r="E26" s="2" t="s">
        <v>288</v>
      </c>
      <c r="F26" s="2" t="s">
        <v>374</v>
      </c>
      <c r="G26" s="2" t="str">
        <f t="shared" si="1"/>
        <v>光纤-四氯化锗</v>
      </c>
      <c r="I26"/>
    </row>
    <row r="27" ht="15" spans="1:9">
      <c r="A27" s="1" t="s">
        <v>265</v>
      </c>
      <c r="B27" s="2" t="str">
        <f t="shared" si="0"/>
        <v>磷化铟</v>
      </c>
      <c r="C27" s="3">
        <f>AVERAGEIFS(个股明细!F:F,个股明细!$A:$A,$G27)</f>
        <v>98.7271906533269</v>
      </c>
      <c r="D27" s="3">
        <f>AVERAGEIFS(个股明细!G:G,个股明细!$A:$A,$G27)</f>
        <v>20.4611609823112</v>
      </c>
      <c r="E27" s="2" t="s">
        <v>265</v>
      </c>
      <c r="F27" s="2" t="s">
        <v>375</v>
      </c>
      <c r="G27" s="2" t="str">
        <f t="shared" si="1"/>
        <v>光模块-磷化铟</v>
      </c>
      <c r="I27"/>
    </row>
    <row r="28" ht="15" spans="1:9">
      <c r="A28" s="1"/>
      <c r="B28" s="2" t="str">
        <f t="shared" si="0"/>
        <v>铌酸锂</v>
      </c>
      <c r="C28" s="3">
        <f>AVERAGEIFS(个股明细!F:F,个股明细!$A:$A,$G28)</f>
        <v>117.431071727938</v>
      </c>
      <c r="D28" s="3">
        <f>AVERAGEIFS(个股明细!G:G,个股明细!$A:$A,$G28)</f>
        <v>7.47177206522691</v>
      </c>
      <c r="E28" s="2" t="s">
        <v>265</v>
      </c>
      <c r="F28" s="2" t="s">
        <v>376</v>
      </c>
      <c r="G28" s="2" t="str">
        <f t="shared" si="1"/>
        <v>光模块-铌酸锂</v>
      </c>
      <c r="I28"/>
    </row>
    <row r="29" ht="15" spans="1:9">
      <c r="A29" s="1"/>
      <c r="B29" s="2" t="str">
        <f t="shared" si="0"/>
        <v>旋光片</v>
      </c>
      <c r="C29" s="3">
        <f>AVERAGEIFS(个股明细!F:F,个股明细!$A:$A,$G29)</f>
        <v>64.7180661458918</v>
      </c>
      <c r="D29" s="3">
        <f>AVERAGEIFS(个股明细!G:G,个股明细!$A:$A,$G29)</f>
        <v>-2.37385392004006</v>
      </c>
      <c r="E29" s="2" t="s">
        <v>265</v>
      </c>
      <c r="F29" s="2" t="s">
        <v>377</v>
      </c>
      <c r="G29" s="2" t="str">
        <f t="shared" si="1"/>
        <v>光模块-旋光片</v>
      </c>
      <c r="I29"/>
    </row>
    <row r="30" ht="15" spans="1:9">
      <c r="A30" s="1" t="s">
        <v>378</v>
      </c>
      <c r="B30" s="2" t="str">
        <f t="shared" si="0"/>
        <v>介质粉体</v>
      </c>
      <c r="C30" s="3">
        <f>AVERAGEIFS(个股明细!F:F,个股明细!$A:$A,$G30)</f>
        <v>207.875796744179</v>
      </c>
      <c r="D30" s="3">
        <f>AVERAGEIFS(个股明细!G:G,个股明细!$A:$A,$G30)</f>
        <v>58.3281193880826</v>
      </c>
      <c r="E30" s="2" t="s">
        <v>3</v>
      </c>
      <c r="F30" s="2" t="s">
        <v>379</v>
      </c>
      <c r="G30" s="2" t="str">
        <f t="shared" si="1"/>
        <v>MLCC电容-介质粉体</v>
      </c>
      <c r="I30"/>
    </row>
    <row r="31" ht="15" spans="1:9">
      <c r="A31" s="1"/>
      <c r="B31" s="2" t="str">
        <f t="shared" si="0"/>
        <v>离型膜</v>
      </c>
      <c r="C31" s="3">
        <f>AVERAGEIFS(个股明细!F:F,个股明细!$A:$A,$G31)</f>
        <v>201.432915192288</v>
      </c>
      <c r="D31" s="3">
        <f>AVERAGEIFS(个股明细!G:G,个股明细!$A:$A,$G31)</f>
        <v>39.3355049657492</v>
      </c>
      <c r="E31" s="2" t="s">
        <v>3</v>
      </c>
      <c r="F31" s="2" t="s">
        <v>380</v>
      </c>
      <c r="G31" s="2" t="str">
        <f t="shared" si="1"/>
        <v>MLCC电容-离型膜</v>
      </c>
      <c r="I31"/>
    </row>
    <row r="32" ht="15" spans="1:9">
      <c r="A32" s="1"/>
      <c r="B32" s="2" t="str">
        <f t="shared" si="0"/>
        <v>银钯浆</v>
      </c>
      <c r="C32" s="3">
        <f>AVERAGEIFS(个股明细!F:F,个股明细!$A:$A,$G32)</f>
        <v>92.2319263153001</v>
      </c>
      <c r="D32" s="3">
        <f>AVERAGEIFS(个股明细!G:G,个股明细!$A:$A,$G32)</f>
        <v>48.851092756221</v>
      </c>
      <c r="E32" s="2" t="s">
        <v>3</v>
      </c>
      <c r="F32" s="2" t="s">
        <v>381</v>
      </c>
      <c r="G32" s="2" t="str">
        <f t="shared" si="1"/>
        <v>MLCC电容-银钯浆</v>
      </c>
      <c r="I32"/>
    </row>
    <row r="33" ht="15" spans="1:9">
      <c r="A33" s="1"/>
      <c r="B33" s="2" t="str">
        <f t="shared" si="0"/>
        <v>掺杂剂</v>
      </c>
      <c r="C33" s="3">
        <f>AVERAGEIFS(个股明细!F:F,个股明细!$A:$A,$G33)</f>
        <v>96.7852983666379</v>
      </c>
      <c r="D33" s="3">
        <f>AVERAGEIFS(个股明细!G:G,个股明细!$A:$A,$G33)</f>
        <v>44.3447205725122</v>
      </c>
      <c r="E33" s="2" t="s">
        <v>3</v>
      </c>
      <c r="F33" s="2" t="s">
        <v>382</v>
      </c>
      <c r="G33" s="2" t="str">
        <f t="shared" si="1"/>
        <v>MLCC电容-掺杂剂</v>
      </c>
      <c r="I33"/>
    </row>
    <row r="34" ht="15" spans="1:9">
      <c r="A34" s="1"/>
      <c r="B34" s="2" t="str">
        <f t="shared" si="0"/>
        <v>镍粉铜粉</v>
      </c>
      <c r="C34" s="3">
        <f>AVERAGEIFS(个股明细!F:F,个股明细!$A:$A,$G34)</f>
        <v>92.3612448635209</v>
      </c>
      <c r="D34" s="3">
        <f>AVERAGEIFS(个股明细!G:G,个股明细!$A:$A,$G34)</f>
        <v>36.722577667707</v>
      </c>
      <c r="E34" s="2" t="s">
        <v>3</v>
      </c>
      <c r="F34" s="2" t="s">
        <v>383</v>
      </c>
      <c r="G34" s="2" t="str">
        <f t="shared" si="1"/>
        <v>MLCC电容-镍粉铜粉</v>
      </c>
      <c r="I34"/>
    </row>
    <row r="35" spans="1:9">
      <c r="A35" s="1" t="s">
        <v>325</v>
      </c>
      <c r="B35" s="2" t="str">
        <f t="shared" si="0"/>
        <v>高纯铝&amp;电极箔</v>
      </c>
      <c r="C35" s="3">
        <f>AVERAGEIFS(个股明细!F:F,个股明细!$A:$A,$G35)</f>
        <v>294.203278714535</v>
      </c>
      <c r="D35" s="3">
        <f>AVERAGEIFS(个股明细!G:G,个股明细!$A:$A,$G35)</f>
        <v>16.0051806096784</v>
      </c>
      <c r="E35" s="2" t="s">
        <v>325</v>
      </c>
      <c r="F35" s="2" t="s">
        <v>384</v>
      </c>
      <c r="G35" s="2" t="str">
        <f t="shared" si="1"/>
        <v>铝电解电容-高纯铝&amp;电极箔</v>
      </c>
      <c r="I35"/>
    </row>
    <row r="36" spans="1:9">
      <c r="A36" s="1" t="s">
        <v>330</v>
      </c>
      <c r="B36" s="2" t="str">
        <f t="shared" si="0"/>
        <v>钽粉钽丝</v>
      </c>
      <c r="C36" s="3">
        <f>AVERAGEIFS(个股明细!F:F,个股明细!$A:$A,$G36)</f>
        <v>109.649122807018</v>
      </c>
      <c r="D36" s="3">
        <f>AVERAGEIFS(个股明细!G:G,个股明细!$A:$A,$G36)</f>
        <v>16.1749916191754</v>
      </c>
      <c r="E36" s="2" t="s">
        <v>330</v>
      </c>
      <c r="F36" s="2" t="s">
        <v>385</v>
      </c>
      <c r="G36" s="2" t="str">
        <f t="shared" si="1"/>
        <v>钽电容-钽粉钽丝</v>
      </c>
      <c r="I36"/>
    </row>
    <row r="37" spans="1:9">
      <c r="A37" s="1" t="s">
        <v>192</v>
      </c>
      <c r="B37" s="2" t="str">
        <f t="shared" si="0"/>
        <v>磁粉</v>
      </c>
      <c r="C37" s="3">
        <f>AVERAGEIFS(个股明细!F:F,个股明细!$A:$A,$G37)</f>
        <v>80.0680391219839</v>
      </c>
      <c r="D37" s="3">
        <f>AVERAGEIFS(个股明细!G:G,个股明细!$A:$A,$G37)</f>
        <v>19.3777862260028</v>
      </c>
      <c r="E37" s="2" t="s">
        <v>192</v>
      </c>
      <c r="F37" s="2" t="s">
        <v>386</v>
      </c>
      <c r="G37" s="2" t="str">
        <f t="shared" si="1"/>
        <v>电感-磁粉</v>
      </c>
      <c r="I37"/>
    </row>
    <row r="38" ht="15" spans="1:9">
      <c r="A38" s="1" t="s">
        <v>208</v>
      </c>
      <c r="B38" s="2" t="str">
        <f t="shared" si="0"/>
        <v>绝缘基板</v>
      </c>
      <c r="C38" s="3">
        <f>AVERAGEIFS(个股明细!F:F,个股明细!$A:$A,$G38)</f>
        <v>252.26525075984</v>
      </c>
      <c r="D38" s="3">
        <f>AVERAGEIFS(个股明细!G:G,个股明细!$A:$A,$G38)</f>
        <v>58.181068344933</v>
      </c>
      <c r="E38" s="2" t="s">
        <v>208</v>
      </c>
      <c r="F38" s="2" t="s">
        <v>387</v>
      </c>
      <c r="G38" s="2" t="str">
        <f t="shared" si="1"/>
        <v>电阻-绝缘基板</v>
      </c>
      <c r="I38"/>
    </row>
    <row r="39" ht="15" spans="1:9">
      <c r="A39" s="1"/>
      <c r="B39" s="2" t="str">
        <f t="shared" si="0"/>
        <v>钌系浆料</v>
      </c>
      <c r="C39" s="3">
        <f>AVERAGEIFS(个股明细!F:F,个股明细!$A:$A,$G39)</f>
        <v>53.6270822138635</v>
      </c>
      <c r="D39" s="3">
        <f>AVERAGEIFS(个股明细!G:G,个股明细!$A:$A,$G39)</f>
        <v>33.0386226151698</v>
      </c>
      <c r="E39" s="2" t="s">
        <v>208</v>
      </c>
      <c r="F39" s="2" t="s">
        <v>388</v>
      </c>
      <c r="G39" s="2" t="str">
        <f t="shared" si="1"/>
        <v>电阻-钌系浆料</v>
      </c>
      <c r="I39"/>
    </row>
    <row r="40" ht="15" spans="1:9">
      <c r="A40" s="1" t="s">
        <v>331</v>
      </c>
      <c r="B40" s="2" t="str">
        <f t="shared" si="0"/>
        <v>电子氟化液</v>
      </c>
      <c r="C40" s="3">
        <f>AVERAGEIFS(个股明细!F:F,个股明细!$A:$A,$G40)</f>
        <v>64.0525079075405</v>
      </c>
      <c r="D40" s="3">
        <f>AVERAGEIFS(个股明细!G:G,个股明细!$A:$A,$G40)</f>
        <v>33.0062165104275</v>
      </c>
      <c r="E40" s="2" t="s">
        <v>331</v>
      </c>
      <c r="F40" s="2" t="s">
        <v>389</v>
      </c>
      <c r="G40" s="2" t="str">
        <f t="shared" si="1"/>
        <v>液冷-电子氟化液</v>
      </c>
      <c r="I40"/>
    </row>
    <row r="41" ht="15" spans="1:9">
      <c r="A41" s="1"/>
      <c r="B41" s="2" t="str">
        <f t="shared" si="0"/>
        <v>硅基冷却液</v>
      </c>
      <c r="C41" s="3">
        <f>AVERAGEIFS(个股明细!F:F,个股明细!$A:$A,$G41)</f>
        <v>22.7842355052027</v>
      </c>
      <c r="D41" s="3">
        <f>AVERAGEIFS(个股明细!G:G,个股明细!$A:$A,$G41)</f>
        <v>18.9806064217897</v>
      </c>
      <c r="E41" s="2" t="s">
        <v>331</v>
      </c>
      <c r="F41" s="2" t="s">
        <v>390</v>
      </c>
      <c r="G41" s="2" t="str">
        <f t="shared" si="1"/>
        <v>液冷-硅基冷却液</v>
      </c>
      <c r="I41"/>
    </row>
  </sheetData>
  <sortState ref="B40:G41">
    <sortCondition ref="D40:D41" descending="1"/>
  </sortState>
  <mergeCells count="7">
    <mergeCell ref="A2:A12"/>
    <mergeCell ref="A13:A21"/>
    <mergeCell ref="A22:A26"/>
    <mergeCell ref="A27:A29"/>
    <mergeCell ref="A30:A34"/>
    <mergeCell ref="A38:A39"/>
    <mergeCell ref="A40:A41"/>
  </mergeCells>
  <pageMargins left="0.7" right="0.7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203"/>
  <sheetViews>
    <sheetView zoomScale="70" zoomScaleNormal="70" workbookViewId="0">
      <selection activeCell="C20" sqref="C20"/>
    </sheetView>
  </sheetViews>
  <sheetFormatPr defaultColWidth="9" defaultRowHeight="15"/>
  <cols>
    <col min="1" max="1" width="35.2654867256637" style="2" customWidth="1"/>
    <col min="2" max="2" width="19.7964601769912" style="2" customWidth="1"/>
    <col min="3" max="3" width="29.3362831858407" style="2" customWidth="1"/>
    <col min="4" max="5" width="14.2654867256637" style="2" customWidth="1"/>
    <col min="6" max="8" width="27.3982300884956" style="3" customWidth="1"/>
    <col min="9" max="16384" width="9" style="2"/>
  </cols>
  <sheetData>
    <row r="1" s="1" customFormat="1" ht="15.75" spans="1:8">
      <c r="A1" s="1" t="s">
        <v>347</v>
      </c>
      <c r="B1" s="1" t="s">
        <v>0</v>
      </c>
      <c r="C1" s="1" t="s">
        <v>391</v>
      </c>
      <c r="D1" s="1" t="s">
        <v>1</v>
      </c>
      <c r="E1" s="1" t="s">
        <v>2</v>
      </c>
      <c r="F1" s="4" t="s">
        <v>392</v>
      </c>
      <c r="G1" s="4" t="s">
        <v>393</v>
      </c>
      <c r="H1" s="4" t="s">
        <v>394</v>
      </c>
    </row>
    <row r="2" spans="1:8">
      <c r="A2" s="2" t="str">
        <f t="shared" ref="A2:A65" si="0">B2&amp;"-"&amp;C2</f>
        <v>MLCC电容-掺杂剂</v>
      </c>
      <c r="B2" s="2" t="s">
        <v>3</v>
      </c>
      <c r="C2" s="2" t="s">
        <v>382</v>
      </c>
      <c r="D2" s="2" t="str">
        <f>[1]!to_windcode(E2)</f>
        <v>002645.SZ</v>
      </c>
      <c r="E2" s="2" t="s">
        <v>5</v>
      </c>
      <c r="F2" s="3">
        <f>[1]!s_yq_pctchange(D2,20260101)</f>
        <v>195.655037124843</v>
      </c>
      <c r="G2" s="3">
        <f>[1]!s_mq_pctchange(D2,20260601)</f>
        <v>46.8744398882829</v>
      </c>
      <c r="H2" s="3">
        <f>[1]!s_val_mv_ard(D2,"20260618",100000000)</f>
        <v>271.876475952</v>
      </c>
    </row>
    <row r="3" spans="1:8">
      <c r="A3" s="2" t="str">
        <f t="shared" si="0"/>
        <v>MLCC电容-掺杂剂</v>
      </c>
      <c r="B3" s="2" t="s">
        <v>3</v>
      </c>
      <c r="C3" s="2" t="s">
        <v>382</v>
      </c>
      <c r="D3" s="2" t="str">
        <f>[1]!to_windcode(E3)</f>
        <v>603663.SH</v>
      </c>
      <c r="E3" s="2" t="s">
        <v>7</v>
      </c>
      <c r="F3" s="3">
        <f>[1]!s_yq_pctchange(D3,20260101)</f>
        <v>172.248939179632</v>
      </c>
      <c r="G3" s="3">
        <f>[1]!s_mq_pctchange(D3,20260601)</f>
        <v>63.4788517071513</v>
      </c>
      <c r="H3" s="3">
        <f>[1]!s_val_mv_ard(D3,"20260618",100000000)</f>
        <v>370.344951275</v>
      </c>
    </row>
    <row r="4" spans="1:8">
      <c r="A4" s="2" t="str">
        <f t="shared" si="0"/>
        <v>MLCC电容-掺杂剂</v>
      </c>
      <c r="B4" s="2" t="s">
        <v>3</v>
      </c>
      <c r="C4" s="2" t="s">
        <v>382</v>
      </c>
      <c r="D4" s="2" t="str">
        <f>[1]!to_windcode(E4)</f>
        <v>600206.SH</v>
      </c>
      <c r="E4" s="2" t="s">
        <v>9</v>
      </c>
      <c r="F4" s="3">
        <f>[1]!s_yq_pctchange(D4,20260101)</f>
        <v>130.836770416737</v>
      </c>
      <c r="G4" s="3">
        <f>[1]!s_mq_pctchange(D4,20260601)</f>
        <v>64.6635628972721</v>
      </c>
      <c r="H4" s="3">
        <f>[1]!s_val_mv_ard(D4,"20260618",100000000)</f>
        <v>359.8698214332</v>
      </c>
    </row>
    <row r="5" spans="1:8">
      <c r="A5" s="2" t="str">
        <f t="shared" si="0"/>
        <v>MLCC电容-掺杂剂</v>
      </c>
      <c r="B5" s="2" t="s">
        <v>3</v>
      </c>
      <c r="C5" s="2" t="s">
        <v>382</v>
      </c>
      <c r="D5" s="2" t="str">
        <f>[1]!to_windcode(E5)</f>
        <v>600259.SH</v>
      </c>
      <c r="E5" s="2" t="s">
        <v>11</v>
      </c>
      <c r="F5" s="3">
        <f>[1]!s_yq_pctchange(D5,20260101)</f>
        <v>111.248432308596</v>
      </c>
      <c r="G5" s="3">
        <f>[1]!s_mq_pctchange(D5,20260601)</f>
        <v>42.2952392373186</v>
      </c>
      <c r="H5" s="3">
        <f>[1]!s_val_mv_ard(D5,"20260618",100000000)</f>
        <v>391.207676148</v>
      </c>
    </row>
    <row r="6" spans="1:8">
      <c r="A6" s="2" t="str">
        <f t="shared" si="0"/>
        <v>MLCC电容-掺杂剂</v>
      </c>
      <c r="B6" s="2" t="s">
        <v>3</v>
      </c>
      <c r="C6" s="2" t="s">
        <v>382</v>
      </c>
      <c r="D6" s="2" t="str">
        <f>[1]!to_windcode(E6)</f>
        <v>600392.SH</v>
      </c>
      <c r="E6" s="2" t="s">
        <v>13</v>
      </c>
      <c r="F6" s="3">
        <f>[1]!s_yq_pctchange(D6,20260101)</f>
        <v>60.1486298188574</v>
      </c>
      <c r="G6" s="3">
        <f>[1]!s_mq_pctchange(D6,20260601)</f>
        <v>57.5148469620831</v>
      </c>
      <c r="H6" s="3">
        <f>[1]!s_val_mv_ard(D6,"20260618",100000000)</f>
        <v>554.944892062</v>
      </c>
    </row>
    <row r="7" spans="1:8">
      <c r="A7" s="2" t="str">
        <f t="shared" si="0"/>
        <v>MLCC电容-掺杂剂</v>
      </c>
      <c r="B7" s="2" t="s">
        <v>3</v>
      </c>
      <c r="C7" s="2" t="s">
        <v>382</v>
      </c>
      <c r="D7" s="2" t="str">
        <f>[1]!to_windcode(E7)</f>
        <v>000831.SZ</v>
      </c>
      <c r="E7" s="2" t="s">
        <v>15</v>
      </c>
      <c r="F7" s="3">
        <f>[1]!s_yq_pctchange(D7,20260101)</f>
        <v>42.764857881137</v>
      </c>
      <c r="G7" s="3">
        <f>[1]!s_mq_pctchange(D7,20260601)</f>
        <v>35.8606557377049</v>
      </c>
      <c r="H7" s="3">
        <f>[1]!s_val_mv_ard(D7,"20260618",100000000)</f>
        <v>656.895679533</v>
      </c>
    </row>
    <row r="8" spans="1:8">
      <c r="A8" s="2" t="str">
        <f t="shared" si="0"/>
        <v>MLCC电容-掺杂剂</v>
      </c>
      <c r="B8" s="2" t="s">
        <v>3</v>
      </c>
      <c r="C8" s="2" t="s">
        <v>382</v>
      </c>
      <c r="D8" s="2" t="str">
        <f>[1]!to_windcode(E8)</f>
        <v>002167.SZ</v>
      </c>
      <c r="E8" s="2" t="s">
        <v>17</v>
      </c>
      <c r="F8" s="3">
        <f>[1]!s_yq_pctchange(D8,20260101)</f>
        <v>43.6437246963563</v>
      </c>
      <c r="G8" s="3">
        <f>[1]!s_mq_pctchange(D8,20260601)</f>
        <v>32.3880597014925</v>
      </c>
      <c r="H8" s="3">
        <f>[1]!s_val_mv_ard(D8,"20260618",100000000)</f>
        <v>124.95480329</v>
      </c>
    </row>
    <row r="9" spans="1:8">
      <c r="A9" s="2" t="str">
        <f t="shared" si="0"/>
        <v>MLCC电容-掺杂剂</v>
      </c>
      <c r="B9" s="2" t="s">
        <v>3</v>
      </c>
      <c r="C9" s="2" t="s">
        <v>382</v>
      </c>
      <c r="D9" s="2" t="str">
        <f>[1]!to_windcode(E9)</f>
        <v>600111.SH</v>
      </c>
      <c r="E9" s="2" t="s">
        <v>19</v>
      </c>
      <c r="F9" s="3">
        <f>[1]!s_yq_pctchange(D9,20260101)</f>
        <v>17.7359955069447</v>
      </c>
      <c r="G9" s="3">
        <f>[1]!s_mq_pctchange(D9,20260601)</f>
        <v>11.6821084487924</v>
      </c>
      <c r="H9" s="3">
        <f>[1]!s_val_mv_ard(D9,"20260618",100000000)</f>
        <v>1858.143842788</v>
      </c>
    </row>
    <row r="10" spans="1:8">
      <c r="A10" s="2" t="str">
        <f t="shared" si="0"/>
        <v>MLCC电容-介质粉体</v>
      </c>
      <c r="B10" s="2" t="s">
        <v>3</v>
      </c>
      <c r="C10" s="2" t="s">
        <v>379</v>
      </c>
      <c r="D10" s="2" t="str">
        <f>[1]!to_windcode(E10)</f>
        <v>300285.SZ</v>
      </c>
      <c r="E10" s="2" t="s">
        <v>21</v>
      </c>
      <c r="F10" s="3">
        <f>[1]!s_yq_pctchange(D10,20260101)</f>
        <v>261.517839489581</v>
      </c>
      <c r="G10" s="3">
        <f>[1]!s_mq_pctchange(D10,20260601)</f>
        <v>95.1398972116862</v>
      </c>
      <c r="H10" s="3">
        <f>[1]!s_val_mv_ard(D10,"20260618",100000000)</f>
        <v>892.6573420947</v>
      </c>
    </row>
    <row r="11" ht="19.5" customHeight="1" spans="1:8">
      <c r="A11" s="2" t="str">
        <f t="shared" si="0"/>
        <v>MLCC电容-介质粉体</v>
      </c>
      <c r="B11" s="2" t="s">
        <v>3</v>
      </c>
      <c r="C11" s="2" t="s">
        <v>379</v>
      </c>
      <c r="D11" s="2" t="str">
        <f>[1]!to_windcode(E11)</f>
        <v>600367.SH</v>
      </c>
      <c r="E11" s="2" t="s">
        <v>23</v>
      </c>
      <c r="F11" s="3">
        <f>[1]!s_yq_pctchange(D11,20260101)</f>
        <v>256.236793809839</v>
      </c>
      <c r="G11" s="3">
        <f>[1]!s_mq_pctchange(D11,20260601)</f>
        <v>93.8771585002457</v>
      </c>
      <c r="H11" s="3">
        <f>[1]!s_val_mv_ard(D11,"20260618",100000000)</f>
        <v>192.9436381712</v>
      </c>
    </row>
    <row r="12" spans="1:8">
      <c r="A12" s="2" t="str">
        <f t="shared" si="0"/>
        <v>MLCC电容-介质粉体</v>
      </c>
      <c r="B12" s="2" t="s">
        <v>3</v>
      </c>
      <c r="C12" s="2" t="s">
        <v>379</v>
      </c>
      <c r="D12" s="2" t="str">
        <f>[1]!to_windcode(E12)</f>
        <v>600714.SH</v>
      </c>
      <c r="E12" s="2" t="s">
        <v>25</v>
      </c>
      <c r="F12" s="3">
        <f>[1]!s_yq_pctchange(D12,20260101)</f>
        <v>105.872756933116</v>
      </c>
      <c r="G12" s="3">
        <f>[1]!s_mq_pctchange(D12,20260601)</f>
        <v>-14.0326975476839</v>
      </c>
      <c r="H12" s="3">
        <f>[1]!s_val_mv_ard(D12,"20260618",100000000)</f>
        <v>72.3034268957</v>
      </c>
    </row>
    <row r="13" spans="1:8">
      <c r="A13" s="2" t="str">
        <f t="shared" si="0"/>
        <v>MLCC电容-离型膜</v>
      </c>
      <c r="B13" s="2" t="s">
        <v>3</v>
      </c>
      <c r="C13" s="2" t="s">
        <v>380</v>
      </c>
      <c r="D13" s="2" t="str">
        <f>[1]!to_windcode(E13)</f>
        <v>002859.SZ</v>
      </c>
      <c r="E13" s="2" t="s">
        <v>27</v>
      </c>
      <c r="F13" s="3">
        <f>[1]!s_yq_pctchange(D13,20260101)</f>
        <v>272.078916223327</v>
      </c>
      <c r="G13" s="3">
        <f>[1]!s_mq_pctchange(D13,20260601)</f>
        <v>48.121387283237</v>
      </c>
      <c r="H13" s="3">
        <f>[1]!s_val_mv_ard(D13,"20260618",100000000)</f>
        <v>430.0622562664</v>
      </c>
    </row>
    <row r="14" spans="1:8">
      <c r="A14" s="2" t="str">
        <f t="shared" si="0"/>
        <v>MLCC电容-离型膜</v>
      </c>
      <c r="B14" s="2" t="s">
        <v>3</v>
      </c>
      <c r="C14" s="2" t="s">
        <v>380</v>
      </c>
      <c r="D14" s="2" t="str">
        <f>[1]!to_windcode(E14)</f>
        <v>300806.SZ</v>
      </c>
      <c r="E14" s="2" t="s">
        <v>29</v>
      </c>
      <c r="F14" s="3">
        <f>[1]!s_yq_pctchange(D14,20260101)</f>
        <v>214.899154196487</v>
      </c>
      <c r="G14" s="3">
        <f>[1]!s_mq_pctchange(D14,20260601)</f>
        <v>27.1676300578034</v>
      </c>
      <c r="H14" s="3">
        <f>[1]!s_val_mv_ard(D14,"20260618",100000000)</f>
        <v>460.100010545</v>
      </c>
    </row>
    <row r="15" spans="1:8">
      <c r="A15" s="2" t="str">
        <f t="shared" si="0"/>
        <v>MLCC电容-离型膜</v>
      </c>
      <c r="B15" s="2" t="s">
        <v>3</v>
      </c>
      <c r="C15" s="2" t="s">
        <v>380</v>
      </c>
      <c r="D15" s="2" t="str">
        <f>[1]!to_windcode(E15)</f>
        <v>002585.SZ</v>
      </c>
      <c r="E15" s="2" t="s">
        <v>31</v>
      </c>
      <c r="F15" s="3">
        <f>[1]!s_yq_pctchange(D15,20260101)</f>
        <v>117.32067515705</v>
      </c>
      <c r="G15" s="3">
        <f>[1]!s_mq_pctchange(D15,20260601)</f>
        <v>42.7174975562072</v>
      </c>
      <c r="H15" s="3">
        <f>[1]!s_val_mv_ard(D15,"20260618",100000000)</f>
        <v>169.486407882</v>
      </c>
    </row>
    <row r="16" spans="1:8">
      <c r="A16" s="2" t="str">
        <f t="shared" si="0"/>
        <v>MLCC电容-镍粉铜粉</v>
      </c>
      <c r="B16" s="2" t="s">
        <v>3</v>
      </c>
      <c r="C16" s="2" t="s">
        <v>383</v>
      </c>
      <c r="D16" s="2" t="str">
        <f>[1]!to_windcode(E16)</f>
        <v>605376.SH</v>
      </c>
      <c r="E16" s="2" t="s">
        <v>33</v>
      </c>
      <c r="F16" s="3">
        <f>[1]!s_yq_pctchange(D16,20260101)</f>
        <v>275.978593272171</v>
      </c>
      <c r="G16" s="3">
        <f>[1]!s_mq_pctchange(D16,20260601)</f>
        <v>37.8848202770145</v>
      </c>
      <c r="H16" s="3">
        <f>[1]!s_val_mv_ard(D16,"20260618",100000000)</f>
        <v>605.10696</v>
      </c>
    </row>
    <row r="17" spans="1:8">
      <c r="A17" s="2" t="str">
        <f t="shared" si="0"/>
        <v>MLCC电容-镍粉铜粉</v>
      </c>
      <c r="B17" s="2" t="s">
        <v>3</v>
      </c>
      <c r="C17" s="2" t="s">
        <v>383</v>
      </c>
      <c r="D17" s="2" t="str">
        <f>[1]!to_windcode(E17)</f>
        <v>688786.SH</v>
      </c>
      <c r="E17" s="2" t="s">
        <v>35</v>
      </c>
      <c r="F17" s="3">
        <f>[1]!s_yq_pctchange(D17,20260101)</f>
        <v>108.449320458534</v>
      </c>
      <c r="G17" s="3">
        <f>[1]!s_mq_pctchange(D17,20260601)</f>
        <v>51.555549745754</v>
      </c>
      <c r="H17" s="3">
        <f>[1]!s_val_mv_ard(D17,"20260618",100000000)</f>
        <v>85.158361974</v>
      </c>
    </row>
    <row r="18" spans="1:8">
      <c r="A18" s="2" t="str">
        <f t="shared" si="0"/>
        <v>MLCC电容-镍粉铜粉</v>
      </c>
      <c r="B18" s="2" t="s">
        <v>3</v>
      </c>
      <c r="C18" s="2" t="s">
        <v>383</v>
      </c>
      <c r="D18" s="2" t="str">
        <f>[1]!to_windcode(E18)</f>
        <v>688456.SH</v>
      </c>
      <c r="E18" s="2" t="s">
        <v>37</v>
      </c>
      <c r="F18" s="3">
        <f>[1]!s_yq_pctchange(D18,20260101)</f>
        <v>98.056628056628</v>
      </c>
      <c r="G18" s="3">
        <f>[1]!s_mq_pctchange(D18,20260601)</f>
        <v>99.597924773022</v>
      </c>
      <c r="H18" s="3">
        <f>[1]!s_val_mv_ard(D18,"20260618",100000000)</f>
        <v>162.652906</v>
      </c>
    </row>
    <row r="19" spans="1:8">
      <c r="A19" s="2" t="str">
        <f t="shared" si="0"/>
        <v>MLCC电容-镍粉铜粉</v>
      </c>
      <c r="B19" s="2" t="s">
        <v>3</v>
      </c>
      <c r="C19" s="2" t="s">
        <v>383</v>
      </c>
      <c r="D19" s="2" t="str">
        <f>[1]!to_windcode(E19)</f>
        <v>000060.SZ</v>
      </c>
      <c r="E19" s="2" t="s">
        <v>39</v>
      </c>
      <c r="F19" s="3">
        <f>[1]!s_yq_pctchange(D19,20260101)</f>
        <v>50.5982905982906</v>
      </c>
      <c r="G19" s="3">
        <f>[1]!s_mq_pctchange(D19,20260601)</f>
        <v>14.2671854734112</v>
      </c>
      <c r="H19" s="3">
        <f>[1]!s_val_mv_ard(D19,"20260618",100000000)</f>
        <v>355.7379138858</v>
      </c>
    </row>
    <row r="20" spans="1:8">
      <c r="A20" s="2" t="str">
        <f t="shared" si="0"/>
        <v>MLCC电容-镍粉铜粉</v>
      </c>
      <c r="B20" s="2" t="s">
        <v>3</v>
      </c>
      <c r="C20" s="2" t="s">
        <v>383</v>
      </c>
      <c r="D20" s="2" t="str">
        <f>[1]!to_windcode(E20)</f>
        <v>000969.SZ</v>
      </c>
      <c r="E20" s="2" t="s">
        <v>41</v>
      </c>
      <c r="F20" s="3">
        <f>[1]!s_yq_pctchange(D20,20260101)</f>
        <v>26.8262635897595</v>
      </c>
      <c r="G20" s="3">
        <f>[1]!s_mq_pctchange(D20,20260601)</f>
        <v>16.0043447113995</v>
      </c>
      <c r="H20" s="3">
        <f>[1]!s_val_mv_ard(D20,"20260618",100000000)</f>
        <v>263.4702647676</v>
      </c>
    </row>
    <row r="21" spans="1:8">
      <c r="A21" s="2" t="str">
        <f t="shared" si="0"/>
        <v>MLCC电容-镍粉铜粉</v>
      </c>
      <c r="B21" s="2" t="s">
        <v>3</v>
      </c>
      <c r="C21" s="2" t="s">
        <v>383</v>
      </c>
      <c r="D21" s="2" t="str">
        <f>[1]!to_windcode(E21)</f>
        <v>002340.SZ</v>
      </c>
      <c r="E21" s="2" t="s">
        <v>43</v>
      </c>
      <c r="F21" s="3">
        <f>[1]!s_yq_pctchange(D21,20260101)</f>
        <v>-5.74162679425836</v>
      </c>
      <c r="G21" s="3">
        <f>[1]!s_mq_pctchange(D21,20260601)</f>
        <v>1.02564102564104</v>
      </c>
      <c r="H21" s="3">
        <f>[1]!s_val_mv_ard(D21,"20260618",100000000)</f>
        <v>378.5950868462</v>
      </c>
    </row>
    <row r="22" spans="1:8">
      <c r="A22" s="2" t="str">
        <f t="shared" si="0"/>
        <v>MLCC电容-银钯浆</v>
      </c>
      <c r="B22" s="2" t="s">
        <v>3</v>
      </c>
      <c r="C22" s="2" t="s">
        <v>381</v>
      </c>
      <c r="D22" s="2" t="str">
        <f>[1]!to_windcode(E22)</f>
        <v>600206.SH</v>
      </c>
      <c r="E22" s="2" t="s">
        <v>9</v>
      </c>
      <c r="F22" s="3">
        <f>[1]!s_yq_pctchange(D22,20260101)</f>
        <v>130.836770416737</v>
      </c>
      <c r="G22" s="3">
        <f>[1]!s_mq_pctchange(D22,20260601)</f>
        <v>64.6635628972721</v>
      </c>
      <c r="H22" s="3">
        <f>[1]!s_val_mv_ard(D22,"20260618",100000000)</f>
        <v>359.8698214332</v>
      </c>
    </row>
    <row r="23" spans="1:8">
      <c r="A23" s="2" t="str">
        <f t="shared" si="0"/>
        <v>MLCC电容-银钯浆</v>
      </c>
      <c r="B23" s="2" t="s">
        <v>3</v>
      </c>
      <c r="C23" s="2" t="s">
        <v>381</v>
      </c>
      <c r="D23" s="2" t="str">
        <f>[1]!to_windcode(E23)</f>
        <v>600459.SH</v>
      </c>
      <c r="E23" s="2" t="s">
        <v>45</v>
      </c>
      <c r="F23" s="3">
        <f>[1]!s_yq_pctchange(D23,20260101)</f>
        <v>53.6270822138635</v>
      </c>
      <c r="G23" s="3">
        <f>[1]!s_mq_pctchange(D23,20260601)</f>
        <v>33.0386226151698</v>
      </c>
      <c r="H23" s="3">
        <f>[1]!s_val_mv_ard(D23,"20260618",100000000)</f>
        <v>214.7932612471</v>
      </c>
    </row>
    <row r="24" spans="1:8">
      <c r="A24" s="2" t="str">
        <f t="shared" si="0"/>
        <v>PCB-ABF/NBF膜</v>
      </c>
      <c r="B24" s="2" t="s">
        <v>359</v>
      </c>
      <c r="C24" s="2" t="s">
        <v>360</v>
      </c>
      <c r="D24" s="2" t="str">
        <f>[1]!to_windcode(E24)</f>
        <v>603186.SH</v>
      </c>
      <c r="E24" s="2" t="s">
        <v>48</v>
      </c>
      <c r="F24" s="3">
        <f>[1]!s_yq_pctchange(D24,20260101)</f>
        <v>403.014292289566</v>
      </c>
      <c r="G24" s="3">
        <f>[1]!s_mq_pctchange(D24,20260601)</f>
        <v>88.6373959121878</v>
      </c>
      <c r="H24" s="3">
        <f>[1]!s_val_mv_ard(D24,"20260618",100000000)</f>
        <v>373.3339024098</v>
      </c>
    </row>
    <row r="25" spans="1:8">
      <c r="A25" s="2" t="str">
        <f t="shared" si="0"/>
        <v>PCB-ABF/NBF膜</v>
      </c>
      <c r="B25" s="2" t="s">
        <v>359</v>
      </c>
      <c r="C25" s="2" t="s">
        <v>360</v>
      </c>
      <c r="D25" s="2" t="str">
        <f>[1]!to_windcode(E25)</f>
        <v>603002.SH</v>
      </c>
      <c r="E25" s="2" t="s">
        <v>50</v>
      </c>
      <c r="F25" s="3">
        <f>[1]!s_yq_pctchange(D25,20260101)</f>
        <v>251.211108099236</v>
      </c>
      <c r="G25" s="3">
        <f>[1]!s_mq_pctchange(D25,20260601)</f>
        <v>56.541018628067</v>
      </c>
      <c r="H25" s="3">
        <f>[1]!s_val_mv_ard(D25,"20260618",100000000)</f>
        <v>267.4157124222</v>
      </c>
    </row>
    <row r="26" spans="1:8">
      <c r="A26" s="2" t="str">
        <f t="shared" si="0"/>
        <v>PCB-ABF/NBF膜</v>
      </c>
      <c r="B26" s="2" t="s">
        <v>359</v>
      </c>
      <c r="C26" s="2" t="s">
        <v>360</v>
      </c>
      <c r="D26" s="2" t="str">
        <f>[1]!to_windcode(E26)</f>
        <v>600183.SH</v>
      </c>
      <c r="E26" s="2" t="s">
        <v>52</v>
      </c>
      <c r="F26" s="3">
        <f>[1]!s_yq_pctchange(D26,20260101)</f>
        <v>159.810975189731</v>
      </c>
      <c r="G26" s="3">
        <f>[1]!s_mq_pctchange(D26,20260601)</f>
        <v>31.9378590406675</v>
      </c>
      <c r="H26" s="3">
        <f>[1]!s_val_mv_ard(D26,"20260618",100000000)</f>
        <v>4466.421528201</v>
      </c>
    </row>
    <row r="27" spans="1:8">
      <c r="A27" s="2" t="str">
        <f t="shared" si="0"/>
        <v>PCB-ABF/NBF膜</v>
      </c>
      <c r="B27" s="2" t="s">
        <v>359</v>
      </c>
      <c r="C27" s="2" t="s">
        <v>360</v>
      </c>
      <c r="D27" s="2" t="str">
        <f>[1]!to_windcode(E27)</f>
        <v>600186.SH</v>
      </c>
      <c r="E27" s="2" t="s">
        <v>54</v>
      </c>
      <c r="F27" s="3">
        <f>[1]!s_yq_pctchange(D27,20260101)</f>
        <v>140.802675585284</v>
      </c>
      <c r="G27" s="3">
        <f>[1]!s_mq_pctchange(D27,20260601)</f>
        <v>41.871921182266</v>
      </c>
      <c r="H27" s="3">
        <f>[1]!s_val_mv_ard(D27,"20260618",100000000)</f>
        <v>256.0067907348</v>
      </c>
    </row>
    <row r="28" spans="1:8">
      <c r="A28" s="2" t="str">
        <f t="shared" si="0"/>
        <v>PCB-感光干膜</v>
      </c>
      <c r="B28" s="2" t="s">
        <v>359</v>
      </c>
      <c r="C28" s="2" t="s">
        <v>369</v>
      </c>
      <c r="D28" s="2" t="str">
        <f>[1]!to_windcode(E28)</f>
        <v>300806.SZ</v>
      </c>
      <c r="E28" s="2" t="s">
        <v>29</v>
      </c>
      <c r="F28" s="3">
        <f>[1]!s_yq_pctchange(D28,20260101)</f>
        <v>214.899154196487</v>
      </c>
      <c r="G28" s="3">
        <f>[1]!s_mq_pctchange(D28,20260601)</f>
        <v>27.1676300578034</v>
      </c>
      <c r="H28" s="3">
        <f>[1]!s_val_mv_ard(D28,"20260618",100000000)</f>
        <v>460.100010545</v>
      </c>
    </row>
    <row r="29" spans="1:8">
      <c r="A29" s="2" t="str">
        <f t="shared" si="0"/>
        <v>PCB-感光干膜</v>
      </c>
      <c r="B29" s="2" t="s">
        <v>359</v>
      </c>
      <c r="C29" s="2" t="s">
        <v>369</v>
      </c>
      <c r="D29" s="2" t="str">
        <f>[1]!to_windcode(E29)</f>
        <v>300398.SZ</v>
      </c>
      <c r="E29" s="2" t="s">
        <v>56</v>
      </c>
      <c r="F29" s="3">
        <f>[1]!s_yq_pctchange(D29,20260101)</f>
        <v>118.116912092816</v>
      </c>
      <c r="G29" s="3">
        <f>[1]!s_mq_pctchange(D29,20260601)</f>
        <v>34.1751303870437</v>
      </c>
      <c r="H29" s="3">
        <f>[1]!s_val_mv_ard(D29,"20260618",100000000)</f>
        <v>261.36231345</v>
      </c>
    </row>
    <row r="30" spans="1:8">
      <c r="A30" s="2" t="str">
        <f t="shared" si="0"/>
        <v>PCB-感光干膜</v>
      </c>
      <c r="B30" s="2" t="s">
        <v>359</v>
      </c>
      <c r="C30" s="2" t="s">
        <v>369</v>
      </c>
      <c r="D30" s="2" t="str">
        <f>[1]!to_windcode(E30)</f>
        <v>300576.SZ</v>
      </c>
      <c r="E30" s="2" t="s">
        <v>58</v>
      </c>
      <c r="F30" s="3">
        <f>[1]!s_yq_pctchange(D30,20260101)</f>
        <v>54.0808204057864</v>
      </c>
      <c r="G30" s="3">
        <f>[1]!s_mq_pctchange(D30,20260601)</f>
        <v>36.4533798907206</v>
      </c>
      <c r="H30" s="3">
        <f>[1]!s_val_mv_ard(D30,"20260618",100000000)</f>
        <v>200.5752545433</v>
      </c>
    </row>
    <row r="31" spans="1:8">
      <c r="A31" s="2" t="str">
        <f t="shared" si="0"/>
        <v>PCB-感光干膜</v>
      </c>
      <c r="B31" s="2" t="s">
        <v>359</v>
      </c>
      <c r="C31" s="2" t="s">
        <v>369</v>
      </c>
      <c r="D31" s="2" t="str">
        <f>[1]!to_windcode(E31)</f>
        <v>300537.SZ</v>
      </c>
      <c r="E31" s="2" t="s">
        <v>60</v>
      </c>
      <c r="F31" s="3">
        <f>[1]!s_yq_pctchange(D31,20260101)</f>
        <v>42.418689876317</v>
      </c>
      <c r="G31" s="3">
        <f>[1]!s_mq_pctchange(D31,20260601)</f>
        <v>14.3435086428834</v>
      </c>
      <c r="H31" s="3">
        <f>[1]!s_val_mv_ard(D31,"20260618",100000000)</f>
        <v>60.0976458732</v>
      </c>
    </row>
    <row r="32" spans="1:8">
      <c r="A32" s="2" t="str">
        <f t="shared" si="0"/>
        <v>PCB-感光干膜</v>
      </c>
      <c r="B32" s="2" t="s">
        <v>359</v>
      </c>
      <c r="C32" s="2" t="s">
        <v>369</v>
      </c>
      <c r="D32" s="2" t="str">
        <f>[1]!to_windcode(E32)</f>
        <v>603806.SH</v>
      </c>
      <c r="E32" s="2" t="s">
        <v>62</v>
      </c>
      <c r="F32" s="3">
        <f>[1]!s_yq_pctchange(D32,20260101)</f>
        <v>26.3567644542456</v>
      </c>
      <c r="G32" s="3">
        <f>[1]!s_mq_pctchange(D32,20260601)</f>
        <v>-2.23463687150838</v>
      </c>
      <c r="H32" s="3">
        <f>[1]!s_val_mv_ard(D32,"20260618",100000000)</f>
        <v>457.0521273288</v>
      </c>
    </row>
    <row r="33" spans="1:8">
      <c r="A33" s="2" t="str">
        <f t="shared" si="0"/>
        <v>PCB-感光干膜</v>
      </c>
      <c r="B33" s="2" t="s">
        <v>359</v>
      </c>
      <c r="C33" s="2" t="s">
        <v>369</v>
      </c>
      <c r="D33" s="2" t="str">
        <f>[1]!to_windcode(E33)</f>
        <v>688093.SH</v>
      </c>
      <c r="E33" s="2" t="s">
        <v>64</v>
      </c>
      <c r="F33" s="3">
        <f>[1]!s_yq_pctchange(D33,20260101)</f>
        <v>-19.0368566164015</v>
      </c>
      <c r="G33" s="3">
        <f>[1]!s_mq_pctchange(D33,20260601)</f>
        <v>-5.94594594594595</v>
      </c>
      <c r="H33" s="3">
        <f>[1]!s_val_mv_ard(D33,"20260618",100000000)</f>
        <v>83.6101482762</v>
      </c>
    </row>
    <row r="34" spans="1:8">
      <c r="A34" s="2" t="str">
        <f t="shared" si="0"/>
        <v>PCB-感光干膜</v>
      </c>
      <c r="B34" s="2" t="s">
        <v>359</v>
      </c>
      <c r="C34" s="2" t="s">
        <v>369</v>
      </c>
      <c r="D34" s="2" t="str">
        <f>[1]!to_windcode(E34)</f>
        <v>300446.SZ</v>
      </c>
      <c r="E34" s="2" t="s">
        <v>66</v>
      </c>
      <c r="F34" s="3">
        <f>[1]!s_yq_pctchange(D34,20260101)</f>
        <v>-37.7603099612445</v>
      </c>
      <c r="G34" s="3">
        <f>[1]!s_mq_pctchange(D34,20260601)</f>
        <v>-2.70488922997756</v>
      </c>
      <c r="H34" s="3">
        <f>[1]!s_val_mv_ard(D34,"20260618",100000000)</f>
        <v>132.8139284381</v>
      </c>
    </row>
    <row r="35" spans="1:8">
      <c r="A35" s="2" t="str">
        <f t="shared" si="0"/>
        <v>PCB-专用湿化学品</v>
      </c>
      <c r="B35" s="2" t="s">
        <v>359</v>
      </c>
      <c r="C35" s="2" t="s">
        <v>366</v>
      </c>
      <c r="D35" s="2" t="str">
        <f>[1]!to_windcode(E35)</f>
        <v>688545.SH</v>
      </c>
      <c r="E35" s="2" t="s">
        <v>68</v>
      </c>
      <c r="F35" s="3">
        <f>[1]!s_yq_pctchange(D35,20260101)</f>
        <v>203.400702802576</v>
      </c>
      <c r="G35" s="3">
        <f>[1]!s_mq_pctchange(D35,20260601)</f>
        <v>51.4986222105949</v>
      </c>
      <c r="H35" s="3">
        <f>[1]!s_val_mv_ard(D35,"20260618",100000000)</f>
        <v>395.136</v>
      </c>
    </row>
    <row r="36" spans="1:8">
      <c r="A36" s="2" t="str">
        <f t="shared" si="0"/>
        <v>PCB-专用湿化学品</v>
      </c>
      <c r="B36" s="2" t="s">
        <v>359</v>
      </c>
      <c r="C36" s="2" t="s">
        <v>366</v>
      </c>
      <c r="D36" s="2" t="str">
        <f>[1]!to_windcode(E36)</f>
        <v>688359.SH</v>
      </c>
      <c r="E36" s="2" t="s">
        <v>70</v>
      </c>
      <c r="F36" s="3">
        <f>[1]!s_yq_pctchange(D36,20260101)</f>
        <v>155.260393216269</v>
      </c>
      <c r="G36" s="3">
        <f>[1]!s_mq_pctchange(D36,20260601)</f>
        <v>26.9917120884044</v>
      </c>
      <c r="H36" s="3">
        <f>[1]!s_val_mv_ard(D36,"20260618",100000000)</f>
        <v>173.2402402968</v>
      </c>
    </row>
    <row r="37" spans="1:8">
      <c r="A37" s="2" t="str">
        <f t="shared" si="0"/>
        <v>PCB-专用湿化学品</v>
      </c>
      <c r="B37" s="2" t="s">
        <v>359</v>
      </c>
      <c r="C37" s="2" t="s">
        <v>366</v>
      </c>
      <c r="D37" s="2" t="str">
        <f>[1]!to_windcode(E37)</f>
        <v>002741.SZ</v>
      </c>
      <c r="E37" s="2" t="s">
        <v>72</v>
      </c>
      <c r="F37" s="3">
        <f>[1]!s_yq_pctchange(D37,20260101)</f>
        <v>108.088751415342</v>
      </c>
      <c r="G37" s="3">
        <f>[1]!s_mq_pctchange(D37,20260601)</f>
        <v>44.005544005544</v>
      </c>
      <c r="H37" s="3">
        <f>[1]!s_val_mv_ard(D37,"20260618",100000000)</f>
        <v>192.05421403</v>
      </c>
    </row>
    <row r="38" spans="1:8">
      <c r="A38" s="2" t="str">
        <f t="shared" si="0"/>
        <v>PCB-专用湿化学品</v>
      </c>
      <c r="B38" s="2" t="s">
        <v>359</v>
      </c>
      <c r="C38" s="2" t="s">
        <v>366</v>
      </c>
      <c r="D38" s="2" t="str">
        <f>[1]!to_windcode(E38)</f>
        <v>300398.SZ</v>
      </c>
      <c r="E38" s="2" t="s">
        <v>56</v>
      </c>
      <c r="F38" s="3">
        <f>[1]!s_yq_pctchange(D38,20260101)</f>
        <v>118.116912092816</v>
      </c>
      <c r="G38" s="3">
        <f>[1]!s_mq_pctchange(D38,20260601)</f>
        <v>34.1751303870437</v>
      </c>
      <c r="H38" s="3">
        <f>[1]!s_val_mv_ard(D38,"20260618",100000000)</f>
        <v>261.36231345</v>
      </c>
    </row>
    <row r="39" spans="1:8">
      <c r="A39" s="2" t="str">
        <f t="shared" si="0"/>
        <v>PCB-专用湿化学品</v>
      </c>
      <c r="B39" s="2" t="s">
        <v>359</v>
      </c>
      <c r="C39" s="2" t="s">
        <v>366</v>
      </c>
      <c r="D39" s="2" t="str">
        <f>[1]!to_windcode(E39)</f>
        <v>300236.SZ</v>
      </c>
      <c r="E39" s="2" t="s">
        <v>74</v>
      </c>
      <c r="F39" s="3">
        <f>[1]!s_yq_pctchange(D39,20260101)</f>
        <v>71.878376919952</v>
      </c>
      <c r="G39" s="3">
        <f>[1]!s_mq_pctchange(D39,20260601)</f>
        <v>19.6644000877386</v>
      </c>
      <c r="H39" s="3">
        <f>[1]!s_val_mv_ard(D39,"20260618",100000000)</f>
        <v>331.558317874</v>
      </c>
    </row>
    <row r="40" spans="1:8">
      <c r="A40" s="2" t="str">
        <f t="shared" si="0"/>
        <v>PCB-专用湿化学品</v>
      </c>
      <c r="B40" s="2" t="s">
        <v>359</v>
      </c>
      <c r="C40" s="2" t="s">
        <v>366</v>
      </c>
      <c r="D40" s="2" t="str">
        <f>[1]!to_windcode(E40)</f>
        <v>002584.SZ</v>
      </c>
      <c r="E40" s="2" t="s">
        <v>76</v>
      </c>
      <c r="F40" s="3">
        <f>[1]!s_yq_pctchange(D40,20260101)</f>
        <v>-1.08577633007602</v>
      </c>
      <c r="G40" s="3">
        <f>[1]!s_mq_pctchange(D40,20260601)</f>
        <v>21.3049267643143</v>
      </c>
      <c r="H40" s="3">
        <f>[1]!s_val_mv_ard(D40,"20260618",100000000)</f>
        <v>51.8501749892</v>
      </c>
    </row>
    <row r="41" spans="1:8">
      <c r="A41" s="2" t="str">
        <f t="shared" si="0"/>
        <v>PCB-钨棒及钻针</v>
      </c>
      <c r="B41" s="2" t="s">
        <v>359</v>
      </c>
      <c r="C41" s="2" t="s">
        <v>365</v>
      </c>
      <c r="D41" s="2" t="str">
        <f>[1]!to_windcode(E41)</f>
        <v>688308.SH</v>
      </c>
      <c r="E41" s="2" t="s">
        <v>78</v>
      </c>
      <c r="F41" s="3">
        <f>[1]!s_yq_pctchange(D41,20260101)</f>
        <v>534.418457648546</v>
      </c>
      <c r="G41" s="3">
        <f>[1]!s_mq_pctchange(D41,20260601)</f>
        <v>36.4118246687054</v>
      </c>
      <c r="H41" s="3">
        <f>[1]!s_val_mv_ard(D41,"20260618",100000000)</f>
        <v>299.3987886048</v>
      </c>
    </row>
    <row r="42" spans="1:8">
      <c r="A42" s="2" t="str">
        <f t="shared" si="0"/>
        <v>PCB-钨棒及钻针</v>
      </c>
      <c r="B42" s="2" t="s">
        <v>359</v>
      </c>
      <c r="C42" s="2" t="s">
        <v>365</v>
      </c>
      <c r="D42" s="2" t="str">
        <f>[1]!to_windcode(E42)</f>
        <v>688257.SH</v>
      </c>
      <c r="E42" s="2" t="s">
        <v>80</v>
      </c>
      <c r="F42" s="3">
        <f>[1]!s_yq_pctchange(D42,20260101)</f>
        <v>357.677577893836</v>
      </c>
      <c r="G42" s="3">
        <f>[1]!s_mq_pctchange(D42,20260601)</f>
        <v>62.8353645064941</v>
      </c>
      <c r="H42" s="3">
        <f>[1]!s_val_mv_ard(D42,"20260618",100000000)</f>
        <v>384.5451079992</v>
      </c>
    </row>
    <row r="43" spans="1:8">
      <c r="A43" s="2" t="str">
        <f t="shared" si="0"/>
        <v>PCB-钨棒及钻针</v>
      </c>
      <c r="B43" s="2" t="s">
        <v>359</v>
      </c>
      <c r="C43" s="2" t="s">
        <v>365</v>
      </c>
      <c r="D43" s="2" t="str">
        <f>[1]!to_windcode(E43)</f>
        <v>301377.SZ</v>
      </c>
      <c r="E43" s="2" t="s">
        <v>82</v>
      </c>
      <c r="F43" s="3">
        <f>[1]!s_yq_pctchange(D43,20260101)</f>
        <v>375.228094613345</v>
      </c>
      <c r="G43" s="3">
        <f>[1]!s_mq_pctchange(D43,20260601)</f>
        <v>88.0702554744526</v>
      </c>
      <c r="H43" s="3">
        <f>[1]!s_val_mv_ard(D43,"20260618",100000000)</f>
        <v>2468.477604</v>
      </c>
    </row>
    <row r="44" spans="1:8">
      <c r="A44" s="2" t="str">
        <f t="shared" si="0"/>
        <v>PCB-钨棒及钻针</v>
      </c>
      <c r="B44" s="2" t="s">
        <v>359</v>
      </c>
      <c r="C44" s="2" t="s">
        <v>365</v>
      </c>
      <c r="D44" s="2" t="str">
        <f>[1]!to_windcode(E44)</f>
        <v>000657.SZ</v>
      </c>
      <c r="E44" s="2" t="s">
        <v>84</v>
      </c>
      <c r="F44" s="3">
        <f>[1]!s_yq_pctchange(D44,20260101)</f>
        <v>290.941898231685</v>
      </c>
      <c r="G44" s="3">
        <f>[1]!s_mq_pctchange(D44,20260601)</f>
        <v>59.3088235294118</v>
      </c>
      <c r="H44" s="3">
        <f>[1]!s_val_mv_ard(D44,"20260618",100000000)</f>
        <v>2243.96961312</v>
      </c>
    </row>
    <row r="45" spans="1:8">
      <c r="A45" s="2" t="str">
        <f t="shared" si="0"/>
        <v>PCB-钨棒及钻针</v>
      </c>
      <c r="B45" s="2" t="s">
        <v>359</v>
      </c>
      <c r="C45" s="2" t="s">
        <v>365</v>
      </c>
      <c r="D45" s="2" t="str">
        <f>[1]!to_windcode(E45)</f>
        <v>300179.SZ</v>
      </c>
      <c r="E45" s="2" t="s">
        <v>86</v>
      </c>
      <c r="F45" s="3">
        <f>[1]!s_yq_pctchange(D45,20260101)</f>
        <v>282.920162959059</v>
      </c>
      <c r="G45" s="3">
        <f>[1]!s_mq_pctchange(D45,20260601)</f>
        <v>27.9503395346071</v>
      </c>
      <c r="H45" s="3">
        <f>[1]!s_val_mv_ard(D45,"20260618",100000000)</f>
        <v>232.66176247</v>
      </c>
    </row>
    <row r="46" spans="1:8">
      <c r="A46" s="2" t="str">
        <f t="shared" si="0"/>
        <v>PCB-钨棒及钻针</v>
      </c>
      <c r="B46" s="2" t="s">
        <v>359</v>
      </c>
      <c r="C46" s="2" t="s">
        <v>365</v>
      </c>
      <c r="D46" s="2" t="str">
        <f>[1]!to_windcode(E46)</f>
        <v>300283.SZ</v>
      </c>
      <c r="E46" s="2" t="s">
        <v>88</v>
      </c>
      <c r="F46" s="3">
        <f>[1]!s_yq_pctchange(D46,20260101)</f>
        <v>239.226678425143</v>
      </c>
      <c r="G46" s="3">
        <f>[1]!s_mq_pctchange(D46,20260601)</f>
        <v>50.5230930195244</v>
      </c>
      <c r="H46" s="3">
        <f>[1]!s_val_mv_ard(D46,"20260618",100000000)</f>
        <v>110.577654395</v>
      </c>
    </row>
    <row r="47" spans="1:8">
      <c r="A47" s="2" t="str">
        <f t="shared" si="0"/>
        <v>PCB-钨棒及钻针</v>
      </c>
      <c r="B47" s="2" t="s">
        <v>359</v>
      </c>
      <c r="C47" s="2" t="s">
        <v>365</v>
      </c>
      <c r="D47" s="2" t="str">
        <f>[1]!to_windcode(E47)</f>
        <v>002378.SZ</v>
      </c>
      <c r="E47" s="2" t="s">
        <v>90</v>
      </c>
      <c r="F47" s="3">
        <f>[1]!s_yq_pctchange(D47,20260101)</f>
        <v>185.754583921016</v>
      </c>
      <c r="G47" s="3">
        <f>[1]!s_mq_pctchange(D47,20260601)</f>
        <v>40.0622191496716</v>
      </c>
      <c r="H47" s="3">
        <f>[1]!s_val_mv_ard(D47,"20260618",100000000)</f>
        <v>445.8460958526</v>
      </c>
    </row>
    <row r="48" spans="1:8">
      <c r="A48" s="2" t="str">
        <f t="shared" si="0"/>
        <v>PCB-钨棒及钻针</v>
      </c>
      <c r="B48" s="2" t="s">
        <v>359</v>
      </c>
      <c r="C48" s="2" t="s">
        <v>365</v>
      </c>
      <c r="D48" s="2" t="str">
        <f>[1]!to_windcode(E48)</f>
        <v>002297.SZ</v>
      </c>
      <c r="E48" s="2" t="s">
        <v>92</v>
      </c>
      <c r="F48" s="3">
        <f>[1]!s_yq_pctchange(D48,20260101)</f>
        <v>160.651629072682</v>
      </c>
      <c r="G48" s="3">
        <f>[1]!s_mq_pctchange(D48,20260601)</f>
        <v>51.3828238719068</v>
      </c>
      <c r="H48" s="3">
        <f>[1]!s_val_mv_ard(D48,"20260618",100000000)</f>
        <v>162.5325266684</v>
      </c>
    </row>
    <row r="49" spans="1:11">
      <c r="A49" s="2" t="str">
        <f t="shared" si="0"/>
        <v>PCB-钨棒及钻针</v>
      </c>
      <c r="B49" s="2" t="s">
        <v>359</v>
      </c>
      <c r="C49" s="2" t="s">
        <v>365</v>
      </c>
      <c r="D49" s="2" t="str">
        <f>[1]!to_windcode(E49)</f>
        <v>600549.SH</v>
      </c>
      <c r="E49" s="2" t="s">
        <v>94</v>
      </c>
      <c r="F49" s="3">
        <f>[1]!s_yq_pctchange(D49,20260101)</f>
        <v>131.604201773439</v>
      </c>
      <c r="G49" s="3">
        <f>[1]!s_mq_pctchange(D49,20260601)</f>
        <v>74.9065389887332</v>
      </c>
      <c r="H49" s="3">
        <f>[1]!s_val_mv_ard(D49,"20260618",100000000)</f>
        <v>1363.8949831166</v>
      </c>
    </row>
    <row r="50" spans="1:11">
      <c r="A50" s="2" t="str">
        <f t="shared" si="0"/>
        <v>PCB-钨棒及钻针</v>
      </c>
      <c r="B50" s="2" t="s">
        <v>359</v>
      </c>
      <c r="C50" s="2" t="s">
        <v>365</v>
      </c>
      <c r="D50" s="2" t="str">
        <f>[1]!to_windcode(E50)</f>
        <v>688028.SH</v>
      </c>
      <c r="E50" s="2" t="s">
        <v>96</v>
      </c>
      <c r="F50" s="3">
        <f>[1]!s_yq_pctchange(D50,20260101)</f>
        <v>96.5291052942146</v>
      </c>
      <c r="G50" s="3">
        <f>[1]!s_mq_pctchange(D50,20260601)</f>
        <v>7.60085218602486</v>
      </c>
      <c r="H50" s="3">
        <f>[1]!s_val_mv_ard(D50,"20260618",100000000)</f>
        <v>177.0480821</v>
      </c>
    </row>
    <row r="51" spans="1:11">
      <c r="A51" s="2" t="str">
        <f t="shared" si="0"/>
        <v>半导体-CMP抛光材料</v>
      </c>
      <c r="B51" s="2" t="s">
        <v>97</v>
      </c>
      <c r="C51" s="2" t="s">
        <v>352</v>
      </c>
      <c r="D51" s="2" t="str">
        <f>[1]!to_windcode(E51)</f>
        <v>300666.SZ</v>
      </c>
      <c r="E51" s="2" t="s">
        <v>99</v>
      </c>
      <c r="F51" s="3">
        <f>[1]!s_yq_pctchange(D51,20260101)</f>
        <v>236.266668939568</v>
      </c>
      <c r="G51" s="3">
        <f>[1]!s_mq_pctchange(D51,20260601)</f>
        <v>62.32912723449</v>
      </c>
      <c r="H51" s="3">
        <f>[1]!s_val_mv_ard(D51,"20260618",100000000)</f>
        <v>825.677965496</v>
      </c>
    </row>
    <row r="52" spans="1:11">
      <c r="A52" s="2" t="str">
        <f t="shared" si="0"/>
        <v>半导体-CMP抛光材料</v>
      </c>
      <c r="B52" s="2" t="s">
        <v>97</v>
      </c>
      <c r="C52" s="2" t="s">
        <v>352</v>
      </c>
      <c r="D52" s="2" t="str">
        <f>[1]!to_windcode(E52)</f>
        <v>300054.SZ</v>
      </c>
      <c r="E52" s="2" t="s">
        <v>101</v>
      </c>
      <c r="F52" s="3">
        <f>[1]!s_yq_pctchange(D52,20260101)</f>
        <v>143.373115751921</v>
      </c>
      <c r="G52" s="3">
        <f>[1]!s_mq_pctchange(D52,20260601)</f>
        <v>36.2947445974413</v>
      </c>
      <c r="H52" s="3">
        <f>[1]!s_val_mv_ard(D52,"20260618",100000000)</f>
        <v>878.343909839</v>
      </c>
    </row>
    <row r="53" spans="1:11">
      <c r="A53" s="2" t="str">
        <f t="shared" si="0"/>
        <v>半导体-CMP抛光材料</v>
      </c>
      <c r="B53" s="2" t="s">
        <v>97</v>
      </c>
      <c r="C53" s="2" t="s">
        <v>352</v>
      </c>
      <c r="D53" s="2" t="str">
        <f>[1]!to_windcode(E53)</f>
        <v>300236.SZ</v>
      </c>
      <c r="E53" s="2" t="s">
        <v>74</v>
      </c>
      <c r="F53" s="3">
        <f>[1]!s_yq_pctchange(D53,20260101)</f>
        <v>71.878376919952</v>
      </c>
      <c r="G53" s="3">
        <f>[1]!s_mq_pctchange(D53,20260601)</f>
        <v>19.6644000877386</v>
      </c>
      <c r="H53" s="3">
        <f>[1]!s_val_mv_ard(D53,"20260618",100000000)</f>
        <v>331.558317874</v>
      </c>
    </row>
    <row r="54" spans="1:11">
      <c r="A54" s="2" t="str">
        <f t="shared" si="0"/>
        <v>半导体-CMP抛光材料</v>
      </c>
      <c r="B54" s="2" t="s">
        <v>97</v>
      </c>
      <c r="C54" s="2" t="s">
        <v>352</v>
      </c>
      <c r="D54" s="2" t="str">
        <f>[1]!to_windcode(E54)</f>
        <v>603650.SH</v>
      </c>
      <c r="E54" s="2" t="s">
        <v>103</v>
      </c>
      <c r="F54" s="3">
        <f>[1]!s_yq_pctchange(D54,20260101)</f>
        <v>58.1846726142874</v>
      </c>
      <c r="G54" s="3">
        <f>[1]!s_mq_pctchange(D54,20260601)</f>
        <v>32.5412196126547</v>
      </c>
      <c r="H54" s="3">
        <f>[1]!s_val_mv_ard(D54,"20260618",100000000)</f>
        <v>406.491543606</v>
      </c>
    </row>
    <row r="55" spans="1:11">
      <c r="A55" s="2" t="str">
        <f t="shared" si="0"/>
        <v>半导体-CMP抛光材料</v>
      </c>
      <c r="B55" s="2" t="s">
        <v>97</v>
      </c>
      <c r="C55" s="2" t="s">
        <v>352</v>
      </c>
      <c r="D55" s="2" t="str">
        <f>[1]!to_windcode(E55)</f>
        <v>688019.SH</v>
      </c>
      <c r="E55" s="2" t="s">
        <v>105</v>
      </c>
      <c r="F55" s="3">
        <f>[1]!s_yq_pctchange(D55,20260101)</f>
        <v>53.7081925247619</v>
      </c>
      <c r="G55" s="3">
        <f>[1]!s_mq_pctchange(D55,20260601)</f>
        <v>17.8485357456852</v>
      </c>
      <c r="H55" s="3">
        <f>[1]!s_val_mv_ard(D55,"20260618",100000000)</f>
        <v>559.6093296285</v>
      </c>
    </row>
    <row r="56" ht="15.75" spans="1:11">
      <c r="A56" s="2" t="str">
        <f t="shared" si="0"/>
        <v>半导体-玻璃基板</v>
      </c>
      <c r="B56" s="2" t="s">
        <v>97</v>
      </c>
      <c r="C56" s="2" t="s">
        <v>354</v>
      </c>
      <c r="D56" s="2" t="str">
        <f>[1]!to_windcode(E56)</f>
        <v>603773.SH</v>
      </c>
      <c r="E56" s="2" t="s">
        <v>107</v>
      </c>
      <c r="F56" s="3">
        <f>[1]!s_yq_pctchange(D56,20260101)</f>
        <v>386.206896551724</v>
      </c>
      <c r="G56" s="3">
        <f>[1]!s_mq_pctchange(D56,20260601)</f>
        <v>65.2767102229055</v>
      </c>
      <c r="H56" s="3">
        <f>[1]!s_val_mv_ard(D56,"20260618",100000000)</f>
        <v>370.174174551</v>
      </c>
      <c r="I56" s="1"/>
      <c r="J56" s="1"/>
      <c r="K56" s="1"/>
    </row>
    <row r="57" ht="15.75" spans="1:11">
      <c r="A57" s="2" t="str">
        <f t="shared" si="0"/>
        <v>半导体-玻璃基板</v>
      </c>
      <c r="B57" s="2" t="s">
        <v>97</v>
      </c>
      <c r="C57" s="2" t="s">
        <v>354</v>
      </c>
      <c r="D57" s="2" t="str">
        <f>[1]!to_windcode(E57)</f>
        <v>688127.SH</v>
      </c>
      <c r="E57" s="2" t="s">
        <v>109</v>
      </c>
      <c r="F57" s="3">
        <f>[1]!s_yq_pctchange(D57,20260101)</f>
        <v>127.39378332153</v>
      </c>
      <c r="G57" s="3">
        <f>[1]!s_mq_pctchange(D57,20260601)</f>
        <v>4.54218600191754</v>
      </c>
      <c r="H57" s="3">
        <f>[1]!s_val_mv_ard(D57,"20260618",100000000)</f>
        <v>363.19726196</v>
      </c>
      <c r="I57" s="1"/>
      <c r="J57" s="1"/>
      <c r="K57" s="1"/>
    </row>
    <row r="58" ht="15.75" spans="1:11">
      <c r="A58" s="2" t="str">
        <f t="shared" si="0"/>
        <v>半导体-玻璃基板</v>
      </c>
      <c r="B58" s="2" t="s">
        <v>97</v>
      </c>
      <c r="C58" s="2" t="s">
        <v>354</v>
      </c>
      <c r="D58" s="2" t="str">
        <f>[1]!to_windcode(E58)</f>
        <v>600552.SH</v>
      </c>
      <c r="E58" s="2" t="s">
        <v>111</v>
      </c>
      <c r="F58" s="3">
        <f>[1]!s_yq_pctchange(D58,20260101)</f>
        <v>107.400634098797</v>
      </c>
      <c r="G58" s="3">
        <f>[1]!s_mq_pctchange(D58,20260601)</f>
        <v>43.4337904531555</v>
      </c>
      <c r="H58" s="3">
        <f>[1]!s_val_mv_ard(D58,"20260618",100000000)</f>
        <v>220.2823276808</v>
      </c>
      <c r="I58" s="1"/>
      <c r="J58" s="1"/>
      <c r="K58" s="1"/>
    </row>
    <row r="59" ht="15.75" spans="1:11">
      <c r="A59" s="2" t="str">
        <f t="shared" si="0"/>
        <v>半导体-玻璃基板</v>
      </c>
      <c r="B59" s="2" t="s">
        <v>97</v>
      </c>
      <c r="C59" s="2" t="s">
        <v>354</v>
      </c>
      <c r="D59" s="2" t="str">
        <f>[1]!to_windcode(E59)</f>
        <v>600707.SH</v>
      </c>
      <c r="E59" s="2" t="s">
        <v>113</v>
      </c>
      <c r="F59" s="3">
        <f>[1]!s_yq_pctchange(D59,20260101)</f>
        <v>91.0631741140216</v>
      </c>
      <c r="G59" s="3">
        <f>[1]!s_mq_pctchange(D59,20260601)</f>
        <v>26.9191402251791</v>
      </c>
      <c r="H59" s="3">
        <f>[1]!s_val_mv_ard(D59,"20260618",100000000)</f>
        <v>420.2004376172</v>
      </c>
      <c r="I59" s="1"/>
      <c r="J59" s="1"/>
      <c r="K59" s="1"/>
    </row>
    <row r="60" ht="15.75" spans="1:11">
      <c r="A60" s="2" t="str">
        <f t="shared" si="0"/>
        <v>半导体-玻璃基板</v>
      </c>
      <c r="B60" s="2" t="s">
        <v>97</v>
      </c>
      <c r="C60" s="2" t="s">
        <v>354</v>
      </c>
      <c r="D60" s="2" t="str">
        <f>[1]!to_windcode(E60)</f>
        <v>601636.SH</v>
      </c>
      <c r="E60" s="2" t="s">
        <v>115</v>
      </c>
      <c r="F60" s="3">
        <f>[1]!s_yq_pctchange(D60,20260101)</f>
        <v>43.3396804880982</v>
      </c>
      <c r="G60" s="3">
        <f>[1]!s_mq_pctchange(D60,20260601)</f>
        <v>27.0559499692709</v>
      </c>
      <c r="H60" s="3">
        <f>[1]!s_val_mv_ard(D60,"20260618",100000000)</f>
        <v>237.8757597312</v>
      </c>
      <c r="I60" s="1"/>
      <c r="J60" s="1"/>
      <c r="K60" s="1"/>
    </row>
    <row r="61" ht="15.75" spans="1:11">
      <c r="A61" s="2" t="str">
        <f t="shared" si="0"/>
        <v>半导体-玻璃基板</v>
      </c>
      <c r="B61" s="2" t="s">
        <v>97</v>
      </c>
      <c r="C61" s="2" t="s">
        <v>354</v>
      </c>
      <c r="D61" s="2" t="str">
        <f>[1]!to_windcode(E61)</f>
        <v>002962.SZ</v>
      </c>
      <c r="E61" s="2" t="s">
        <v>117</v>
      </c>
      <c r="F61" s="3">
        <f>[1]!s_yq_pctchange(D61,20260101)</f>
        <v>15.3399909780021</v>
      </c>
      <c r="G61" s="3">
        <f>[1]!s_mq_pctchange(D61,20260601)</f>
        <v>-7.50331892348532</v>
      </c>
      <c r="H61" s="3">
        <f>[1]!s_val_mv_ard(D61,"20260618",100000000)</f>
        <v>50.4289393608</v>
      </c>
      <c r="I61" s="1"/>
      <c r="J61" s="1"/>
      <c r="K61" s="1"/>
    </row>
    <row r="62" ht="15.75" spans="1:11">
      <c r="A62" s="2" t="str">
        <f t="shared" si="0"/>
        <v>半导体-电子特气</v>
      </c>
      <c r="B62" s="2" t="s">
        <v>97</v>
      </c>
      <c r="C62" s="2" t="s">
        <v>350</v>
      </c>
      <c r="D62" s="2" t="str">
        <f>[1]!to_windcode(E62)</f>
        <v>688146.SH</v>
      </c>
      <c r="E62" s="2" t="s">
        <v>119</v>
      </c>
      <c r="F62" s="3">
        <f>[1]!s_yq_pctchange(D62,20260101)</f>
        <v>865.919454713091</v>
      </c>
      <c r="G62" s="3">
        <f>[1]!s_mq_pctchange(D62,20260601)</f>
        <v>123.423485459801</v>
      </c>
      <c r="H62" s="3">
        <f>[1]!s_val_mv_ard(D62,"20260618",100000000)</f>
        <v>1927.0588246</v>
      </c>
      <c r="I62" s="1"/>
      <c r="J62" s="1"/>
      <c r="K62" s="1"/>
    </row>
    <row r="63" ht="15.75" spans="1:11">
      <c r="A63" s="2" t="str">
        <f t="shared" si="0"/>
        <v>半导体-电子特气</v>
      </c>
      <c r="B63" s="2" t="s">
        <v>97</v>
      </c>
      <c r="C63" s="2" t="s">
        <v>350</v>
      </c>
      <c r="D63" s="2" t="str">
        <f>[1]!to_windcode(E63)</f>
        <v>688549.SH</v>
      </c>
      <c r="E63" s="2" t="s">
        <v>121</v>
      </c>
      <c r="F63" s="3">
        <f>[1]!s_yq_pctchange(D63,20260101)</f>
        <v>283.114035087719</v>
      </c>
      <c r="G63" s="3">
        <f>[1]!s_mq_pctchange(D63,20260601)</f>
        <v>143.484320557491</v>
      </c>
      <c r="H63" s="3">
        <f>[1]!s_val_mv_ard(D63,"20260618",100000000)</f>
        <v>513.6488652</v>
      </c>
      <c r="I63" s="1"/>
      <c r="J63" s="1"/>
      <c r="K63" s="1"/>
    </row>
    <row r="64" ht="15.75" spans="1:11">
      <c r="A64" s="2" t="str">
        <f t="shared" si="0"/>
        <v>半导体-电子特气</v>
      </c>
      <c r="B64" s="2" t="s">
        <v>97</v>
      </c>
      <c r="C64" s="2" t="s">
        <v>350</v>
      </c>
      <c r="D64" s="2" t="str">
        <f>[1]!to_windcode(E64)</f>
        <v>688268.SH</v>
      </c>
      <c r="E64" s="2" t="s">
        <v>123</v>
      </c>
      <c r="F64" s="3">
        <f>[1]!s_yq_pctchange(D64,20260101)</f>
        <v>281.70412963931</v>
      </c>
      <c r="G64" s="3">
        <f>[1]!s_mq_pctchange(D64,20260601)</f>
        <v>53.0817610062893</v>
      </c>
      <c r="H64" s="3">
        <f>[1]!s_val_mv_ard(D64,"20260618",100000000)</f>
        <v>240.5018867768</v>
      </c>
      <c r="I64" s="1"/>
      <c r="J64" s="1"/>
      <c r="K64" s="1"/>
    </row>
    <row r="65" ht="15.75" spans="1:11">
      <c r="A65" s="2" t="str">
        <f t="shared" si="0"/>
        <v>半导体-电子特气</v>
      </c>
      <c r="B65" s="2" t="s">
        <v>97</v>
      </c>
      <c r="C65" s="2" t="s">
        <v>350</v>
      </c>
      <c r="D65" s="2" t="str">
        <f>[1]!to_windcode(E65)</f>
        <v>600378.SH</v>
      </c>
      <c r="E65" s="2" t="s">
        <v>125</v>
      </c>
      <c r="F65" s="3">
        <f>[1]!s_yq_pctchange(D65,20260101)</f>
        <v>121.0615722594</v>
      </c>
      <c r="G65" s="3">
        <f>[1]!s_mq_pctchange(D65,20260601)</f>
        <v>82.5614431372204</v>
      </c>
      <c r="H65" s="3">
        <f>[1]!s_val_mv_ard(D65,"20260618",100000000)</f>
        <v>840.563752392</v>
      </c>
      <c r="I65" s="1"/>
      <c r="J65" s="1"/>
      <c r="K65" s="1"/>
    </row>
    <row r="66" ht="15.75" spans="1:11">
      <c r="A66" s="2" t="str">
        <f t="shared" ref="A66:A129" si="1">B66&amp;"-"&amp;C66</f>
        <v>半导体-电子特气</v>
      </c>
      <c r="B66" s="2" t="s">
        <v>97</v>
      </c>
      <c r="C66" s="2" t="s">
        <v>350</v>
      </c>
      <c r="D66" s="2" t="str">
        <f>[1]!to_windcode(E66)</f>
        <v>688106.SH</v>
      </c>
      <c r="E66" s="2" t="s">
        <v>127</v>
      </c>
      <c r="F66" s="3">
        <f>[1]!s_yq_pctchange(D66,20260101)</f>
        <v>68.9437731883294</v>
      </c>
      <c r="G66" s="3">
        <f>[1]!s_mq_pctchange(D66,20260601)</f>
        <v>30.4054054054054</v>
      </c>
      <c r="H66" s="3">
        <f>[1]!s_val_mv_ard(D66,"20260618",100000000)</f>
        <v>162.0610055976</v>
      </c>
      <c r="I66" s="1"/>
      <c r="J66" s="1"/>
      <c r="K66" s="1"/>
    </row>
    <row r="67" ht="15.75" spans="1:11">
      <c r="A67" s="2" t="str">
        <f t="shared" si="1"/>
        <v>半导体-电子特气</v>
      </c>
      <c r="B67" s="2" t="s">
        <v>97</v>
      </c>
      <c r="C67" s="2" t="s">
        <v>350</v>
      </c>
      <c r="D67" s="2" t="str">
        <f>[1]!to_windcode(E67)</f>
        <v>300346.SZ</v>
      </c>
      <c r="E67" s="2" t="s">
        <v>129</v>
      </c>
      <c r="F67" s="3">
        <f>[1]!s_yq_pctchange(D67,20260101)</f>
        <v>65.8563215734933</v>
      </c>
      <c r="G67" s="3">
        <f>[1]!s_mq_pctchange(D67,20260601)</f>
        <v>37.3690337601863</v>
      </c>
      <c r="H67" s="3">
        <f>[1]!s_val_mv_ard(D67,"20260618",100000000)</f>
        <v>448.560830047</v>
      </c>
      <c r="I67" s="1"/>
      <c r="J67" s="1"/>
      <c r="K67" s="1"/>
    </row>
    <row r="68" ht="15.75" spans="1:11">
      <c r="A68" s="2" t="str">
        <f t="shared" si="1"/>
        <v>半导体-电子特气</v>
      </c>
      <c r="B68" s="2" t="s">
        <v>97</v>
      </c>
      <c r="C68" s="2" t="s">
        <v>350</v>
      </c>
      <c r="D68" s="2" t="str">
        <f>[1]!to_windcode(E68)</f>
        <v>601678.SH</v>
      </c>
      <c r="E68" s="2" t="s">
        <v>131</v>
      </c>
      <c r="F68" s="3">
        <f>[1]!s_yq_pctchange(D68,20260101)</f>
        <v>51.598833230455</v>
      </c>
      <c r="G68" s="3">
        <f>[1]!s_mq_pctchange(D68,20260601)</f>
        <v>19.475660389801</v>
      </c>
      <c r="H68" s="3">
        <f>[1]!s_val_mv_ard(D68,"20260618",100000000)</f>
        <v>120.5306057736</v>
      </c>
      <c r="I68" s="1"/>
      <c r="J68" s="1"/>
      <c r="K68" s="1"/>
    </row>
    <row r="69" ht="15.75" spans="1:11">
      <c r="A69" s="2" t="str">
        <f t="shared" si="1"/>
        <v>半导体-电子特气</v>
      </c>
      <c r="B69" s="2" t="s">
        <v>97</v>
      </c>
      <c r="C69" s="2" t="s">
        <v>350</v>
      </c>
      <c r="D69" s="2" t="str">
        <f>[1]!to_windcode(E69)</f>
        <v>002407.SZ</v>
      </c>
      <c r="E69" s="2" t="s">
        <v>133</v>
      </c>
      <c r="F69" s="3">
        <f>[1]!s_yq_pctchange(D69,20260101)</f>
        <v>26.4497950699111</v>
      </c>
      <c r="G69" s="3">
        <f>[1]!s_mq_pctchange(D69,20260601)</f>
        <v>26.5875370919881</v>
      </c>
      <c r="H69" s="3">
        <f>[1]!s_val_mv_ard(D69,"20260618",100000000)</f>
        <v>461.6497502582</v>
      </c>
      <c r="I69" s="1"/>
      <c r="J69" s="1"/>
      <c r="K69" s="1"/>
    </row>
    <row r="70" spans="1:11">
      <c r="A70" s="2" t="str">
        <f t="shared" si="1"/>
        <v>半导体-电子特气</v>
      </c>
      <c r="B70" s="2" t="s">
        <v>97</v>
      </c>
      <c r="C70" s="2" t="s">
        <v>350</v>
      </c>
      <c r="D70" s="2" t="str">
        <f>[1]!to_windcode(E70)</f>
        <v>603379.SH</v>
      </c>
      <c r="E70" s="2" t="s">
        <v>135</v>
      </c>
      <c r="F70" s="3">
        <f>[1]!s_yq_pctchange(D70,20260101)</f>
        <v>16.7104305131548</v>
      </c>
      <c r="G70" s="3">
        <f>[1]!s_mq_pctchange(D70,20260601)</f>
        <v>23.224784224635</v>
      </c>
      <c r="H70" s="3">
        <f>[1]!s_val_mv_ard(D70,"20260618",100000000)</f>
        <v>399.4364339091</v>
      </c>
    </row>
    <row r="71" spans="1:11">
      <c r="A71" s="2" t="str">
        <f t="shared" si="1"/>
        <v>半导体-电子特气</v>
      </c>
      <c r="B71" s="2" t="s">
        <v>97</v>
      </c>
      <c r="C71" s="2" t="s">
        <v>350</v>
      </c>
      <c r="D71" s="2" t="str">
        <f>[1]!to_windcode(E71)</f>
        <v>300655.SZ</v>
      </c>
      <c r="E71" s="2" t="s">
        <v>137</v>
      </c>
      <c r="F71" s="3">
        <f>[1]!s_yq_pctchange(D71,20260101)</f>
        <v>11.2277861188387</v>
      </c>
      <c r="G71" s="3">
        <f>[1]!s_mq_pctchange(D71,20260601)</f>
        <v>19.2095807373334</v>
      </c>
      <c r="H71" s="3">
        <f>[1]!s_val_mv_ard(D71,"20260618",100000000)</f>
        <v>184.8790274457</v>
      </c>
    </row>
    <row r="72" spans="1:11">
      <c r="A72" s="2" t="str">
        <f t="shared" si="1"/>
        <v>半导体-电子特气</v>
      </c>
      <c r="B72" s="2" t="s">
        <v>97</v>
      </c>
      <c r="C72" s="2" t="s">
        <v>350</v>
      </c>
      <c r="D72" s="2" t="str">
        <f>[1]!to_windcode(E72)</f>
        <v>603948.SH</v>
      </c>
      <c r="E72" s="2" t="s">
        <v>139</v>
      </c>
      <c r="F72" s="3">
        <f>[1]!s_yq_pctchange(D72,20260101)</f>
        <v>-7.77266027278802</v>
      </c>
      <c r="G72" s="3">
        <f>[1]!s_mq_pctchange(D72,20260601)</f>
        <v>-0.912775499689622</v>
      </c>
      <c r="H72" s="3">
        <f>[1]!s_val_mv_ard(D72,"20260618",100000000)</f>
        <v>38.3636923287</v>
      </c>
    </row>
    <row r="73" spans="1:11">
      <c r="A73" s="2" t="str">
        <f t="shared" si="1"/>
        <v>半导体-光刻胶</v>
      </c>
      <c r="B73" s="2" t="s">
        <v>97</v>
      </c>
      <c r="C73" s="2" t="s">
        <v>353</v>
      </c>
      <c r="D73" s="2" t="str">
        <f>[1]!to_windcode(E73)</f>
        <v>300054.SZ</v>
      </c>
      <c r="E73" s="2" t="s">
        <v>101</v>
      </c>
      <c r="F73" s="3">
        <f>[1]!s_yq_pctchange(D73,20260101)</f>
        <v>143.373115751921</v>
      </c>
      <c r="G73" s="3">
        <f>[1]!s_mq_pctchange(D73,20260601)</f>
        <v>36.2947445974413</v>
      </c>
      <c r="H73" s="3">
        <f>[1]!s_val_mv_ard(D73,"20260618",100000000)</f>
        <v>878.343909839</v>
      </c>
    </row>
    <row r="74" spans="1:11">
      <c r="A74" s="2" t="str">
        <f t="shared" si="1"/>
        <v>半导体-光刻胶</v>
      </c>
      <c r="B74" s="2" t="s">
        <v>97</v>
      </c>
      <c r="C74" s="2" t="s">
        <v>353</v>
      </c>
      <c r="D74" s="2" t="str">
        <f>[1]!to_windcode(E74)</f>
        <v>300398.SZ</v>
      </c>
      <c r="E74" s="2" t="s">
        <v>56</v>
      </c>
      <c r="F74" s="3">
        <f>[1]!s_yq_pctchange(D74,20260101)</f>
        <v>118.116912092816</v>
      </c>
      <c r="G74" s="3">
        <f>[1]!s_mq_pctchange(D74,20260601)</f>
        <v>34.1751303870437</v>
      </c>
      <c r="H74" s="3">
        <f>[1]!s_val_mv_ard(D74,"20260618",100000000)</f>
        <v>261.36231345</v>
      </c>
    </row>
    <row r="75" spans="1:11">
      <c r="A75" s="2" t="str">
        <f t="shared" si="1"/>
        <v>半导体-光刻胶</v>
      </c>
      <c r="B75" s="2" t="s">
        <v>97</v>
      </c>
      <c r="C75" s="2" t="s">
        <v>353</v>
      </c>
      <c r="D75" s="2" t="str">
        <f>[1]!to_windcode(E75)</f>
        <v>002409.SZ</v>
      </c>
      <c r="E75" s="2" t="s">
        <v>141</v>
      </c>
      <c r="F75" s="3">
        <f>[1]!s_yq_pctchange(D75,20260101)</f>
        <v>123.558628621705</v>
      </c>
      <c r="G75" s="3">
        <f>[1]!s_mq_pctchange(D75,20260601)</f>
        <v>53.8561751729203</v>
      </c>
      <c r="H75" s="3">
        <f>[1]!s_val_mv_ard(D75,"20260618",100000000)</f>
        <v>714.6530012848</v>
      </c>
    </row>
    <row r="76" spans="1:11">
      <c r="A76" s="2" t="str">
        <f t="shared" si="1"/>
        <v>半导体-光刻胶</v>
      </c>
      <c r="B76" s="2" t="s">
        <v>97</v>
      </c>
      <c r="C76" s="2" t="s">
        <v>353</v>
      </c>
      <c r="D76" s="2" t="str">
        <f>[1]!to_windcode(E76)</f>
        <v>300236.SZ</v>
      </c>
      <c r="E76" s="2" t="s">
        <v>74</v>
      </c>
      <c r="F76" s="3">
        <f>[1]!s_yq_pctchange(D76,20260101)</f>
        <v>71.878376919952</v>
      </c>
      <c r="G76" s="3">
        <f>[1]!s_mq_pctchange(D76,20260601)</f>
        <v>19.6644000877386</v>
      </c>
      <c r="H76" s="3">
        <f>[1]!s_val_mv_ard(D76,"20260618",100000000)</f>
        <v>331.558317874</v>
      </c>
    </row>
    <row r="77" spans="1:11">
      <c r="A77" s="2" t="str">
        <f t="shared" si="1"/>
        <v>半导体-光刻胶</v>
      </c>
      <c r="B77" s="2" t="s">
        <v>97</v>
      </c>
      <c r="C77" s="2" t="s">
        <v>353</v>
      </c>
      <c r="D77" s="2" t="str">
        <f>[1]!to_windcode(E77)</f>
        <v>300346.SZ</v>
      </c>
      <c r="E77" s="2" t="s">
        <v>129</v>
      </c>
      <c r="F77" s="3">
        <f>[1]!s_yq_pctchange(D77,20260101)</f>
        <v>65.8563215734933</v>
      </c>
      <c r="G77" s="3">
        <f>[1]!s_mq_pctchange(D77,20260601)</f>
        <v>37.3690337601863</v>
      </c>
      <c r="H77" s="3">
        <f>[1]!s_val_mv_ard(D77,"20260618",100000000)</f>
        <v>448.560830047</v>
      </c>
    </row>
    <row r="78" spans="1:11">
      <c r="A78" s="2" t="str">
        <f t="shared" si="1"/>
        <v>半导体-光刻胶</v>
      </c>
      <c r="B78" s="2" t="s">
        <v>97</v>
      </c>
      <c r="C78" s="2" t="s">
        <v>353</v>
      </c>
      <c r="D78" s="2" t="str">
        <f>[1]!to_windcode(E78)</f>
        <v>603650.SH</v>
      </c>
      <c r="E78" s="2" t="s">
        <v>103</v>
      </c>
      <c r="F78" s="3">
        <f>[1]!s_yq_pctchange(D78,20260101)</f>
        <v>58.1846726142874</v>
      </c>
      <c r="G78" s="3">
        <f>[1]!s_mq_pctchange(D78,20260601)</f>
        <v>32.5412196126547</v>
      </c>
      <c r="H78" s="3">
        <f>[1]!s_val_mv_ard(D78,"20260618",100000000)</f>
        <v>406.491543606</v>
      </c>
    </row>
    <row r="79" spans="1:11">
      <c r="A79" s="2" t="str">
        <f t="shared" si="1"/>
        <v>半导体-光刻胶</v>
      </c>
      <c r="B79" s="2" t="s">
        <v>97</v>
      </c>
      <c r="C79" s="2" t="s">
        <v>353</v>
      </c>
      <c r="D79" s="2" t="str">
        <f>[1]!to_windcode(E79)</f>
        <v>300576.SZ</v>
      </c>
      <c r="E79" s="2" t="s">
        <v>58</v>
      </c>
      <c r="F79" s="3">
        <f>[1]!s_yq_pctchange(D79,20260101)</f>
        <v>54.0808204057864</v>
      </c>
      <c r="G79" s="3">
        <f>[1]!s_mq_pctchange(D79,20260601)</f>
        <v>36.4533798907206</v>
      </c>
      <c r="H79" s="3">
        <f>[1]!s_val_mv_ard(D79,"20260618",100000000)</f>
        <v>200.5752545433</v>
      </c>
    </row>
    <row r="80" spans="1:11">
      <c r="A80" s="2" t="str">
        <f t="shared" si="1"/>
        <v>半导体-光刻胶</v>
      </c>
      <c r="B80" s="2" t="s">
        <v>97</v>
      </c>
      <c r="C80" s="2" t="s">
        <v>353</v>
      </c>
      <c r="D80" s="2" t="str">
        <f>[1]!to_windcode(E80)</f>
        <v>300537.SZ</v>
      </c>
      <c r="E80" s="2" t="s">
        <v>60</v>
      </c>
      <c r="F80" s="3">
        <f>[1]!s_yq_pctchange(D80,20260101)</f>
        <v>42.418689876317</v>
      </c>
      <c r="G80" s="3">
        <f>[1]!s_mq_pctchange(D80,20260601)</f>
        <v>14.3435086428834</v>
      </c>
      <c r="H80" s="3">
        <f>[1]!s_val_mv_ard(D80,"20260618",100000000)</f>
        <v>60.0976458732</v>
      </c>
    </row>
    <row r="81" spans="1:8">
      <c r="A81" s="2" t="str">
        <f t="shared" si="1"/>
        <v>半导体-光刻胶</v>
      </c>
      <c r="B81" s="2" t="s">
        <v>97</v>
      </c>
      <c r="C81" s="2" t="s">
        <v>353</v>
      </c>
      <c r="D81" s="2" t="str">
        <f>[1]!to_windcode(E81)</f>
        <v>300655.SZ</v>
      </c>
      <c r="E81" s="2" t="s">
        <v>137</v>
      </c>
      <c r="F81" s="3">
        <f>[1]!s_yq_pctchange(D81,20260101)</f>
        <v>11.2277861188387</v>
      </c>
      <c r="G81" s="3">
        <f>[1]!s_mq_pctchange(D81,20260601)</f>
        <v>19.2095807373334</v>
      </c>
      <c r="H81" s="3">
        <f>[1]!s_val_mv_ard(D81,"20260618",100000000)</f>
        <v>184.8790274457</v>
      </c>
    </row>
    <row r="82" spans="1:8">
      <c r="A82" s="2" t="str">
        <f t="shared" si="1"/>
        <v>半导体-光掩膜版</v>
      </c>
      <c r="B82" s="2" t="s">
        <v>97</v>
      </c>
      <c r="C82" s="2" t="s">
        <v>356</v>
      </c>
      <c r="D82" s="2" t="str">
        <f>[1]!to_windcode(E82)</f>
        <v>688401.SH</v>
      </c>
      <c r="E82" s="2" t="s">
        <v>143</v>
      </c>
      <c r="F82" s="3">
        <f>[1]!s_yq_pctchange(D82,20260101)</f>
        <v>65.843356608474</v>
      </c>
      <c r="G82" s="3">
        <f>[1]!s_mq_pctchange(D82,20260601)</f>
        <v>2.38823976801943</v>
      </c>
      <c r="H82" s="3">
        <f>[1]!s_val_mv_ard(D82,"20260618",100000000)</f>
        <v>156.8451038544</v>
      </c>
    </row>
    <row r="83" spans="1:8">
      <c r="A83" s="2" t="str">
        <f t="shared" si="1"/>
        <v>半导体-光掩膜版</v>
      </c>
      <c r="B83" s="2" t="s">
        <v>97</v>
      </c>
      <c r="C83" s="2" t="s">
        <v>356</v>
      </c>
      <c r="D83" s="2" t="str">
        <f>[1]!to_windcode(E83)</f>
        <v>688138.SH</v>
      </c>
      <c r="E83" s="2" t="s">
        <v>145</v>
      </c>
      <c r="F83" s="3">
        <f>[1]!s_yq_pctchange(D83,20260101)</f>
        <v>42.0454545454545</v>
      </c>
      <c r="G83" s="3">
        <f>[1]!s_mq_pctchange(D83,20260601)</f>
        <v>28.4521515735389</v>
      </c>
      <c r="H83" s="3">
        <f>[1]!s_val_mv_ard(D83,"20260618",100000000)</f>
        <v>123.59048</v>
      </c>
    </row>
    <row r="84" spans="1:8">
      <c r="A84" s="2" t="str">
        <f t="shared" si="1"/>
        <v>半导体-光掩膜版</v>
      </c>
      <c r="B84" s="2" t="s">
        <v>97</v>
      </c>
      <c r="C84" s="2" t="s">
        <v>356</v>
      </c>
      <c r="D84" s="2" t="str">
        <f>[1]!to_windcode(E84)</f>
        <v>605588.SH</v>
      </c>
      <c r="E84" s="2" t="s">
        <v>147</v>
      </c>
      <c r="F84" s="3">
        <f>[1]!s_yq_pctchange(D84,20260101)</f>
        <v>24.6187363834423</v>
      </c>
      <c r="G84" s="3">
        <f>[1]!s_mq_pctchange(D84,20260601)</f>
        <v>11.71875</v>
      </c>
      <c r="H84" s="3">
        <f>[1]!s_val_mv_ard(D84,"20260618",100000000)</f>
        <v>46.2001907705</v>
      </c>
    </row>
    <row r="85" spans="1:8">
      <c r="A85" s="2" t="str">
        <f t="shared" si="1"/>
        <v>半导体-光掩膜版</v>
      </c>
      <c r="B85" s="2" t="s">
        <v>97</v>
      </c>
      <c r="C85" s="2" t="s">
        <v>356</v>
      </c>
      <c r="D85" s="2" t="str">
        <f>[1]!to_windcode(E85)</f>
        <v>688721.SH</v>
      </c>
      <c r="E85" s="2" t="s">
        <v>149</v>
      </c>
      <c r="F85" s="3">
        <f>[1]!s_yq_pctchange(D85,20260101)</f>
        <v>11.7558564367075</v>
      </c>
      <c r="G85" s="3">
        <f>[1]!s_mq_pctchange(D85,20260601)</f>
        <v>18.2355616189177</v>
      </c>
      <c r="H85" s="3">
        <f>[1]!s_val_mv_ard(D85,"20260618",100000000)</f>
        <v>70.7817</v>
      </c>
    </row>
    <row r="86" spans="1:8">
      <c r="A86" s="2" t="str">
        <f t="shared" si="1"/>
        <v>半导体-硅片</v>
      </c>
      <c r="B86" s="2" t="s">
        <v>97</v>
      </c>
      <c r="C86" s="2" t="s">
        <v>355</v>
      </c>
      <c r="D86" s="2" t="str">
        <f>[1]!to_windcode(E86)</f>
        <v>688783.SH</v>
      </c>
      <c r="E86" s="2" t="s">
        <v>151</v>
      </c>
      <c r="F86" s="3">
        <f>[1]!s_yq_pctchange(D86,20260101)</f>
        <v>114.957983193277</v>
      </c>
      <c r="G86" s="3">
        <f>[1]!s_mq_pctchange(D86,20260601)</f>
        <v>34.8444913020559</v>
      </c>
      <c r="H86" s="3">
        <f>[1]!s_val_mv_ard(D86,"20260618",100000000)</f>
        <v>2034.64742</v>
      </c>
    </row>
    <row r="87" spans="1:8">
      <c r="A87" s="2" t="str">
        <f t="shared" si="1"/>
        <v>半导体-硅片</v>
      </c>
      <c r="B87" s="2" t="s">
        <v>97</v>
      </c>
      <c r="C87" s="2" t="s">
        <v>355</v>
      </c>
      <c r="D87" s="2" t="str">
        <f>[1]!to_windcode(E87)</f>
        <v>605358.SH</v>
      </c>
      <c r="E87" s="2" t="s">
        <v>153</v>
      </c>
      <c r="F87" s="3">
        <f>[1]!s_yq_pctchange(D87,20260101)</f>
        <v>97.3291211947157</v>
      </c>
      <c r="G87" s="3">
        <f>[1]!s_mq_pctchange(D87,20260601)</f>
        <v>24.070061394005</v>
      </c>
      <c r="H87" s="3">
        <f>[1]!s_val_mv_ard(D87,"20260618",100000000)</f>
        <v>519.862783752</v>
      </c>
    </row>
    <row r="88" spans="1:8">
      <c r="A88" s="2" t="str">
        <f t="shared" si="1"/>
        <v>半导体-硅片</v>
      </c>
      <c r="B88" s="2" t="s">
        <v>97</v>
      </c>
      <c r="C88" s="2" t="s">
        <v>355</v>
      </c>
      <c r="D88" s="2" t="str">
        <f>[1]!to_windcode(E88)</f>
        <v>688126.SH</v>
      </c>
      <c r="E88" s="2" t="s">
        <v>155</v>
      </c>
      <c r="F88" s="3">
        <f>[1]!s_yq_pctchange(D88,20260101)</f>
        <v>56.6543438077634</v>
      </c>
      <c r="G88" s="3">
        <f>[1]!s_mq_pctchange(D88,20260601)</f>
        <v>22.3826714801444</v>
      </c>
      <c r="H88" s="3">
        <f>[1]!s_val_mv_ard(D88,"20260618",100000000)</f>
        <v>1064.217532546</v>
      </c>
    </row>
    <row r="89" spans="1:8">
      <c r="A89" s="2" t="str">
        <f t="shared" si="1"/>
        <v>半导体-硅片</v>
      </c>
      <c r="B89" s="2" t="s">
        <v>97</v>
      </c>
      <c r="C89" s="2" t="s">
        <v>355</v>
      </c>
      <c r="D89" s="2" t="str">
        <f>[1]!to_windcode(E89)</f>
        <v>002129.SZ</v>
      </c>
      <c r="E89" s="2" t="s">
        <v>157</v>
      </c>
      <c r="F89" s="3">
        <f>[1]!s_yq_pctchange(D89,20260101)</f>
        <v>21.4702450408401</v>
      </c>
      <c r="G89" s="3">
        <f>[1]!s_mq_pctchange(D89,20260601)</f>
        <v>6.76923076923077</v>
      </c>
      <c r="H89" s="3">
        <f>[1]!s_val_mv_ard(D89,"20260618",100000000)</f>
        <v>414.8236783098</v>
      </c>
    </row>
    <row r="90" spans="1:8">
      <c r="A90" s="2" t="str">
        <f t="shared" si="1"/>
        <v>半导体-溅射靶材</v>
      </c>
      <c r="B90" s="2" t="s">
        <v>97</v>
      </c>
      <c r="C90" s="2" t="s">
        <v>349</v>
      </c>
      <c r="D90" s="2" t="str">
        <f>[1]!to_windcode(E90)</f>
        <v>688530.SH</v>
      </c>
      <c r="E90" s="2" t="s">
        <v>159</v>
      </c>
      <c r="F90" s="3">
        <f>[1]!s_yq_pctchange(D90,20260101)</f>
        <v>377.980535279805</v>
      </c>
      <c r="G90" s="3">
        <f>[1]!s_mq_pctchange(D90,20260601)</f>
        <v>58.3954847812941</v>
      </c>
      <c r="H90" s="3">
        <f>[1]!s_val_mv_ard(D90,"20260618",100000000)</f>
        <v>105.4855434984</v>
      </c>
    </row>
    <row r="91" spans="1:8">
      <c r="A91" s="2" t="str">
        <f t="shared" si="1"/>
        <v>半导体-溅射靶材</v>
      </c>
      <c r="B91" s="2" t="s">
        <v>97</v>
      </c>
      <c r="C91" s="2" t="s">
        <v>349</v>
      </c>
      <c r="D91" s="2" t="str">
        <f>[1]!to_windcode(E91)</f>
        <v>300666.SZ</v>
      </c>
      <c r="E91" s="2" t="s">
        <v>99</v>
      </c>
      <c r="F91" s="3">
        <f>[1]!s_yq_pctchange(D91,20260101)</f>
        <v>236.266668939568</v>
      </c>
      <c r="G91" s="3">
        <f>[1]!s_mq_pctchange(D91,20260601)</f>
        <v>62.32912723449</v>
      </c>
      <c r="H91" s="3">
        <f>[1]!s_val_mv_ard(D91,"20260618",100000000)</f>
        <v>825.677965496</v>
      </c>
    </row>
    <row r="92" spans="1:8">
      <c r="A92" s="2" t="str">
        <f t="shared" si="1"/>
        <v>半导体-溅射靶材</v>
      </c>
      <c r="B92" s="2" t="s">
        <v>97</v>
      </c>
      <c r="C92" s="2" t="s">
        <v>349</v>
      </c>
      <c r="D92" s="2" t="str">
        <f>[1]!to_windcode(E92)</f>
        <v>300706.SZ</v>
      </c>
      <c r="E92" s="2" t="s">
        <v>161</v>
      </c>
      <c r="F92" s="3">
        <f>[1]!s_yq_pctchange(D92,20260101)</f>
        <v>123.725316828765</v>
      </c>
      <c r="G92" s="3">
        <f>[1]!s_mq_pctchange(D92,20260601)</f>
        <v>55.2351738241309</v>
      </c>
      <c r="H92" s="3">
        <f>[1]!s_val_mv_ard(D92,"20260618",100000000)</f>
        <v>115.1675778799</v>
      </c>
    </row>
    <row r="93" spans="1:8">
      <c r="A93" s="2" t="str">
        <f t="shared" si="1"/>
        <v>半导体-溅射靶材</v>
      </c>
      <c r="B93" s="2" t="s">
        <v>97</v>
      </c>
      <c r="C93" s="2" t="s">
        <v>349</v>
      </c>
      <c r="D93" s="2" t="str">
        <f>[1]!to_windcode(E93)</f>
        <v>600206.SH</v>
      </c>
      <c r="E93" s="2" t="s">
        <v>9</v>
      </c>
      <c r="F93" s="3">
        <f>[1]!s_yq_pctchange(D93,20260101)</f>
        <v>130.836770416737</v>
      </c>
      <c r="G93" s="3">
        <f>[1]!s_mq_pctchange(D93,20260601)</f>
        <v>64.6635628972721</v>
      </c>
      <c r="H93" s="3">
        <f>[1]!s_val_mv_ard(D93,"20260618",100000000)</f>
        <v>359.8698214332</v>
      </c>
    </row>
    <row r="94" spans="1:8">
      <c r="A94" s="2" t="str">
        <f t="shared" si="1"/>
        <v>半导体-溅射靶材</v>
      </c>
      <c r="B94" s="2" t="s">
        <v>97</v>
      </c>
      <c r="C94" s="2" t="s">
        <v>349</v>
      </c>
      <c r="D94" s="2" t="str">
        <f>[1]!to_windcode(E94)</f>
        <v>300263.SZ</v>
      </c>
      <c r="E94" s="2" t="s">
        <v>163</v>
      </c>
      <c r="F94" s="3">
        <f>[1]!s_yq_pctchange(D94,20260101)</f>
        <v>87.3774649489406</v>
      </c>
      <c r="G94" s="3">
        <f>[1]!s_mq_pctchange(D94,20260601)</f>
        <v>37.5312760633862</v>
      </c>
      <c r="H94" s="3">
        <f>[1]!s_val_mv_ard(D94,"20260618",100000000)</f>
        <v>168.2920247052</v>
      </c>
    </row>
    <row r="95" spans="1:8">
      <c r="A95" s="2" t="str">
        <f t="shared" si="1"/>
        <v>半导体-金刚石</v>
      </c>
      <c r="B95" s="2" t="s">
        <v>97</v>
      </c>
      <c r="C95" s="2" t="s">
        <v>357</v>
      </c>
      <c r="D95" s="2" t="str">
        <f>[1]!to_windcode(E95)</f>
        <v>300179.SZ</v>
      </c>
      <c r="E95" s="5" t="s">
        <v>86</v>
      </c>
      <c r="F95" s="3">
        <f>[1]!s_yq_pctchange(D95,20260101)</f>
        <v>282.920162959059</v>
      </c>
      <c r="G95" s="3">
        <f>[1]!s_mq_pctchange(D95,20260601)</f>
        <v>27.9503395346071</v>
      </c>
      <c r="H95" s="3">
        <f>[1]!s_val_mv_ard(D95,"20260618",100000000)</f>
        <v>232.66176247</v>
      </c>
    </row>
    <row r="96" spans="1:8">
      <c r="A96" s="2" t="str">
        <f t="shared" si="1"/>
        <v>半导体-金刚石</v>
      </c>
      <c r="B96" s="2" t="s">
        <v>97</v>
      </c>
      <c r="C96" s="2" t="s">
        <v>357</v>
      </c>
      <c r="D96" s="2" t="str">
        <f>[1]!to_windcode(E96)</f>
        <v>600172.SH</v>
      </c>
      <c r="E96" s="5" t="s">
        <v>165</v>
      </c>
      <c r="F96" s="3">
        <f>[1]!s_yq_pctchange(D96,20260101)</f>
        <v>169.877408056042</v>
      </c>
      <c r="G96" s="3">
        <f>[1]!s_mq_pctchange(D96,20260601)</f>
        <v>9.44602272727273</v>
      </c>
      <c r="H96" s="3">
        <f>[1]!s_val_mv_ard(D96,"20260618",100000000)</f>
        <v>202.0500450876</v>
      </c>
    </row>
    <row r="97" spans="1:8">
      <c r="A97" s="2" t="str">
        <f t="shared" si="1"/>
        <v>半导体-金刚石</v>
      </c>
      <c r="B97" s="2" t="s">
        <v>97</v>
      </c>
      <c r="C97" s="2" t="s">
        <v>357</v>
      </c>
      <c r="D97" s="2" t="str">
        <f>[1]!to_windcode(E97)</f>
        <v>301071.SZ</v>
      </c>
      <c r="E97" s="5" t="s">
        <v>167</v>
      </c>
      <c r="F97" s="3">
        <f>[1]!s_yq_pctchange(D97,20260101)</f>
        <v>157.84811554785</v>
      </c>
      <c r="G97" s="3">
        <f>[1]!s_mq_pctchange(D97,20260601)</f>
        <v>17.4396320429283</v>
      </c>
      <c r="H97" s="3">
        <f>[1]!s_val_mv_ard(D97,"20260618",100000000)</f>
        <v>199.368591758</v>
      </c>
    </row>
    <row r="98" spans="1:8">
      <c r="A98" s="2" t="str">
        <f t="shared" si="1"/>
        <v>半导体-金刚石</v>
      </c>
      <c r="B98" s="2" t="s">
        <v>97</v>
      </c>
      <c r="C98" s="2" t="s">
        <v>357</v>
      </c>
      <c r="D98" s="2" t="str">
        <f>[1]!to_windcode(E98)</f>
        <v>688028.SH</v>
      </c>
      <c r="E98" s="5" t="s">
        <v>96</v>
      </c>
      <c r="F98" s="3">
        <f>[1]!s_yq_pctchange(D98,20260101)</f>
        <v>96.5291052942146</v>
      </c>
      <c r="G98" s="3">
        <f>[1]!s_mq_pctchange(D98,20260601)</f>
        <v>7.60085218602486</v>
      </c>
      <c r="H98" s="3">
        <f>[1]!s_val_mv_ard(D98,"20260618",100000000)</f>
        <v>177.0480821</v>
      </c>
    </row>
    <row r="99" spans="1:8">
      <c r="A99" s="2" t="str">
        <f t="shared" si="1"/>
        <v>半导体-金刚石</v>
      </c>
      <c r="B99" s="2" t="s">
        <v>97</v>
      </c>
      <c r="C99" s="2" t="s">
        <v>357</v>
      </c>
      <c r="D99" s="2" t="str">
        <f>[1]!to_windcode(E99)</f>
        <v>002046.SZ</v>
      </c>
      <c r="E99" s="5" t="s">
        <v>169</v>
      </c>
      <c r="F99" s="3">
        <f>[1]!s_yq_pctchange(D99,20260101)</f>
        <v>59.4944052147582</v>
      </c>
      <c r="G99" s="3">
        <f>[1]!s_mq_pctchange(D99,20260601)</f>
        <v>29.9428003240237</v>
      </c>
      <c r="H99" s="3">
        <f>[1]!s_val_mv_ard(D99,"20260618",100000000)</f>
        <v>341.4999549126</v>
      </c>
    </row>
    <row r="100" spans="1:8">
      <c r="A100" s="2" t="str">
        <f t="shared" si="1"/>
        <v>半导体-金刚石</v>
      </c>
      <c r="B100" s="2" t="s">
        <v>97</v>
      </c>
      <c r="C100" s="2" t="s">
        <v>357</v>
      </c>
      <c r="D100" s="2" t="str">
        <f>[1]!to_windcode(E100)</f>
        <v>000519.SZ</v>
      </c>
      <c r="E100" s="5" t="s">
        <v>171</v>
      </c>
      <c r="F100" s="3">
        <f>[1]!s_yq_pctchange(D100,20260101)</f>
        <v>22.8445908841296</v>
      </c>
      <c r="G100" s="3">
        <f>[1]!s_mq_pctchange(D100,20260601)</f>
        <v>13.7264870360956</v>
      </c>
      <c r="H100" s="3">
        <f>[1]!s_val_mv_ard(D100,"20260618",100000000)</f>
        <v>283.2464969388</v>
      </c>
    </row>
    <row r="101" spans="1:8">
      <c r="A101" s="2" t="str">
        <f t="shared" si="1"/>
        <v>半导体-湿化学品</v>
      </c>
      <c r="B101" s="2" t="s">
        <v>97</v>
      </c>
      <c r="C101" s="2" t="s">
        <v>351</v>
      </c>
      <c r="D101" s="2" t="str">
        <f>[1]!to_windcode(E101)</f>
        <v>688549.SH</v>
      </c>
      <c r="E101" s="2" t="s">
        <v>121</v>
      </c>
      <c r="F101" s="3">
        <f>[1]!s_yq_pctchange(D101,20260101)</f>
        <v>283.114035087719</v>
      </c>
      <c r="G101" s="3">
        <f>[1]!s_mq_pctchange(D101,20260601)</f>
        <v>143.484320557491</v>
      </c>
      <c r="H101" s="3">
        <f>[1]!s_val_mv_ard(D101,"20260618",100000000)</f>
        <v>513.6488652</v>
      </c>
    </row>
    <row r="102" spans="1:8">
      <c r="A102" s="2" t="str">
        <f t="shared" si="1"/>
        <v>半导体-湿化学品</v>
      </c>
      <c r="B102" s="2" t="s">
        <v>97</v>
      </c>
      <c r="C102" s="2" t="s">
        <v>351</v>
      </c>
      <c r="D102" s="2" t="str">
        <f>[1]!to_windcode(E102)</f>
        <v>688545.SH</v>
      </c>
      <c r="E102" s="2" t="s">
        <v>68</v>
      </c>
      <c r="F102" s="3">
        <f>[1]!s_yq_pctchange(D102,20260101)</f>
        <v>203.400702802576</v>
      </c>
      <c r="G102" s="3">
        <f>[1]!s_mq_pctchange(D102,20260601)</f>
        <v>51.4986222105949</v>
      </c>
      <c r="H102" s="3">
        <f>[1]!s_val_mv_ard(D102,"20260618",100000000)</f>
        <v>395.136</v>
      </c>
    </row>
    <row r="103" spans="1:8">
      <c r="A103" s="2" t="str">
        <f t="shared" si="1"/>
        <v>半导体-湿化学品</v>
      </c>
      <c r="B103" s="2" t="s">
        <v>97</v>
      </c>
      <c r="C103" s="2" t="s">
        <v>351</v>
      </c>
      <c r="D103" s="2" t="str">
        <f>[1]!to_windcode(E103)</f>
        <v>603078.SH</v>
      </c>
      <c r="E103" s="2" t="s">
        <v>173</v>
      </c>
      <c r="F103" s="3">
        <f>[1]!s_yq_pctchange(D103,20260101)</f>
        <v>157.302997163763</v>
      </c>
      <c r="G103" s="3">
        <f>[1]!s_mq_pctchange(D103,20260601)</f>
        <v>32.3590345640685</v>
      </c>
      <c r="H103" s="3">
        <f>[1]!s_val_mv_ard(D103,"20260618",100000000)</f>
        <v>178.3186634752</v>
      </c>
    </row>
    <row r="104" spans="1:8">
      <c r="A104" s="2" t="str">
        <f t="shared" si="1"/>
        <v>半导体-湿化学品</v>
      </c>
      <c r="B104" s="2" t="s">
        <v>97</v>
      </c>
      <c r="C104" s="2" t="s">
        <v>351</v>
      </c>
      <c r="D104" s="2" t="str">
        <f>[1]!to_windcode(E104)</f>
        <v>603931.SH</v>
      </c>
      <c r="E104" s="2" t="s">
        <v>175</v>
      </c>
      <c r="F104" s="3">
        <f>[1]!s_yq_pctchange(D104,20260101)</f>
        <v>83.9149772549645</v>
      </c>
      <c r="G104" s="3">
        <f>[1]!s_mq_pctchange(D104,20260601)</f>
        <v>-9.24945341075347</v>
      </c>
      <c r="H104" s="3">
        <f>[1]!s_val_mv_ard(D104,"20260618",100000000)</f>
        <v>111.732736962</v>
      </c>
    </row>
    <row r="105" spans="1:8">
      <c r="A105" s="2" t="str">
        <f t="shared" si="1"/>
        <v>半导体-湿化学品</v>
      </c>
      <c r="B105" s="2" t="s">
        <v>97</v>
      </c>
      <c r="C105" s="2" t="s">
        <v>351</v>
      </c>
      <c r="D105" s="2" t="str">
        <f>[1]!to_windcode(E105)</f>
        <v>002407.SZ</v>
      </c>
      <c r="E105" s="2" t="s">
        <v>133</v>
      </c>
      <c r="F105" s="3">
        <f>[1]!s_yq_pctchange(D105,20260101)</f>
        <v>26.4497950699111</v>
      </c>
      <c r="G105" s="3">
        <f>[1]!s_mq_pctchange(D105,20260601)</f>
        <v>26.5875370919881</v>
      </c>
      <c r="H105" s="3">
        <f>[1]!s_val_mv_ard(D105,"20260618",100000000)</f>
        <v>461.6497502582</v>
      </c>
    </row>
    <row r="106" spans="1:8">
      <c r="A106" s="2" t="str">
        <f t="shared" si="1"/>
        <v>半导体-湿化学品</v>
      </c>
      <c r="B106" s="2" t="s">
        <v>97</v>
      </c>
      <c r="C106" s="2" t="s">
        <v>351</v>
      </c>
      <c r="D106" s="2" t="str">
        <f>[1]!to_windcode(E106)</f>
        <v>300655.SZ</v>
      </c>
      <c r="E106" s="2" t="s">
        <v>137</v>
      </c>
      <c r="F106" s="3">
        <f>[1]!s_yq_pctchange(D106,20260101)</f>
        <v>11.2277861188387</v>
      </c>
      <c r="G106" s="3">
        <f>[1]!s_mq_pctchange(D106,20260601)</f>
        <v>19.2095807373334</v>
      </c>
      <c r="H106" s="3">
        <f>[1]!s_val_mv_ard(D106,"20260618",100000000)</f>
        <v>184.8790274457</v>
      </c>
    </row>
    <row r="107" spans="1:8">
      <c r="A107" s="2" t="str">
        <f t="shared" si="1"/>
        <v>半导体-碳化硅</v>
      </c>
      <c r="B107" s="2" t="s">
        <v>97</v>
      </c>
      <c r="C107" s="2" t="s">
        <v>358</v>
      </c>
      <c r="D107" s="2" t="str">
        <f>[1]!to_windcode(E107)</f>
        <v>688234.SH</v>
      </c>
      <c r="E107" s="2" t="s">
        <v>177</v>
      </c>
      <c r="F107" s="3">
        <f>[1]!s_yq_pctchange(D107,20260101)</f>
        <v>77.7677767776778</v>
      </c>
      <c r="G107" s="3">
        <f>[1]!s_mq_pctchange(D107,20260601)</f>
        <v>7.40992522093815</v>
      </c>
      <c r="H107" s="3">
        <f>[1]!s_val_mv_ard(D107,"20260618",100000000)</f>
        <v>723.050867648</v>
      </c>
    </row>
    <row r="108" spans="1:8">
      <c r="A108" s="2" t="str">
        <f t="shared" si="1"/>
        <v>半导体-碳化硅</v>
      </c>
      <c r="B108" s="2" t="s">
        <v>97</v>
      </c>
      <c r="C108" s="2" t="s">
        <v>358</v>
      </c>
      <c r="D108" s="2" t="str">
        <f>[1]!to_windcode(E108)</f>
        <v>300316.SZ</v>
      </c>
      <c r="E108" s="2" t="s">
        <v>179</v>
      </c>
      <c r="F108" s="3">
        <f>[1]!s_yq_pctchange(D108,20260101)</f>
        <v>56.3308566346463</v>
      </c>
      <c r="G108" s="3">
        <f>[1]!s_mq_pctchange(D108,20260601)</f>
        <v>12.7508854781582</v>
      </c>
      <c r="H108" s="3">
        <f>[1]!s_val_mv_ard(D108,"20260618",100000000)</f>
        <v>705.7077632033</v>
      </c>
    </row>
    <row r="109" spans="1:8">
      <c r="A109" s="2" t="str">
        <f t="shared" si="1"/>
        <v>半导体-碳化硅</v>
      </c>
      <c r="B109" s="2" t="s">
        <v>97</v>
      </c>
      <c r="C109" s="2" t="s">
        <v>358</v>
      </c>
      <c r="D109" s="2" t="str">
        <f>[1]!to_windcode(E109)</f>
        <v>002617.SZ</v>
      </c>
      <c r="E109" s="2" t="s">
        <v>181</v>
      </c>
      <c r="F109" s="3">
        <f>[1]!s_yq_pctchange(D109,20260101)</f>
        <v>18.2716049382716</v>
      </c>
      <c r="G109" s="3">
        <f>[1]!s_mq_pctchange(D109,20260601)</f>
        <v>3.79198266522209</v>
      </c>
      <c r="H109" s="3">
        <f>[1]!s_val_mv_ard(D109,"20260618",100000000)</f>
        <v>171.82565577</v>
      </c>
    </row>
    <row r="110" spans="1:8">
      <c r="A110" s="2" t="str">
        <f t="shared" si="1"/>
        <v>电感-磁粉</v>
      </c>
      <c r="B110" s="2" t="s">
        <v>192</v>
      </c>
      <c r="C110" s="2" t="s">
        <v>386</v>
      </c>
      <c r="D110" s="2" t="str">
        <f>[1]!to_windcode(E110)</f>
        <v>300835.SZ</v>
      </c>
      <c r="E110" s="2" t="s">
        <v>194</v>
      </c>
      <c r="F110" s="3">
        <f>[1]!s_yq_pctchange(D110,20260101)</f>
        <v>198.203914637108</v>
      </c>
      <c r="G110" s="3">
        <f>[1]!s_mq_pctchange(D110,20260601)</f>
        <v>8.7799442896936</v>
      </c>
      <c r="H110" s="3">
        <f>[1]!s_val_mv_ard(D110,"20260618",100000000)</f>
        <v>248.130281232</v>
      </c>
    </row>
    <row r="111" spans="1:8">
      <c r="A111" s="2" t="str">
        <f t="shared" si="1"/>
        <v>电感-磁粉</v>
      </c>
      <c r="B111" s="2" t="s">
        <v>192</v>
      </c>
      <c r="C111" s="2" t="s">
        <v>386</v>
      </c>
      <c r="D111" s="2" t="str">
        <f>[1]!to_windcode(E111)</f>
        <v>600330.SH</v>
      </c>
      <c r="E111" s="2" t="s">
        <v>196</v>
      </c>
      <c r="F111" s="3">
        <f>[1]!s_yq_pctchange(D111,20260101)</f>
        <v>162.452399086062</v>
      </c>
      <c r="G111" s="3">
        <f>[1]!s_mq_pctchange(D111,20260601)</f>
        <v>5.28567063855792</v>
      </c>
      <c r="H111" s="3">
        <f>[1]!s_val_mv_ard(D111,"20260618",100000000)</f>
        <v>405.5532359808</v>
      </c>
    </row>
    <row r="112" spans="1:8">
      <c r="A112" s="2" t="str">
        <f t="shared" si="1"/>
        <v>电感-磁粉</v>
      </c>
      <c r="B112" s="2" t="s">
        <v>192</v>
      </c>
      <c r="C112" s="2" t="s">
        <v>386</v>
      </c>
      <c r="D112" s="2" t="str">
        <f>[1]!to_windcode(E112)</f>
        <v>688786.SH</v>
      </c>
      <c r="E112" s="2" t="s">
        <v>35</v>
      </c>
      <c r="F112" s="3">
        <f>[1]!s_yq_pctchange(D112,20260101)</f>
        <v>108.449320458534</v>
      </c>
      <c r="G112" s="3">
        <f>[1]!s_mq_pctchange(D112,20260601)</f>
        <v>51.555549745754</v>
      </c>
      <c r="H112" s="3">
        <f>[1]!s_val_mv_ard(D112,"20260618",100000000)</f>
        <v>85.158361974</v>
      </c>
    </row>
    <row r="113" spans="1:8">
      <c r="A113" s="2" t="str">
        <f t="shared" si="1"/>
        <v>电感-磁粉</v>
      </c>
      <c r="B113" s="2" t="s">
        <v>192</v>
      </c>
      <c r="C113" s="2" t="s">
        <v>386</v>
      </c>
      <c r="D113" s="2" t="str">
        <f>[1]!to_windcode(E113)</f>
        <v>300811.SZ</v>
      </c>
      <c r="E113" s="2" t="s">
        <v>198</v>
      </c>
      <c r="F113" s="3">
        <f>[1]!s_yq_pctchange(D113,20260101)</f>
        <v>98.4477177809039</v>
      </c>
      <c r="G113" s="3">
        <f>[1]!s_mq_pctchange(D113,20260601)</f>
        <v>16.401384083045</v>
      </c>
      <c r="H113" s="3">
        <f>[1]!s_val_mv_ard(D113,"20260618",100000000)</f>
        <v>434.983041864</v>
      </c>
    </row>
    <row r="114" spans="1:8">
      <c r="A114" s="2" t="str">
        <f t="shared" si="1"/>
        <v>电感-磁粉</v>
      </c>
      <c r="B114" s="2" t="s">
        <v>192</v>
      </c>
      <c r="C114" s="2" t="s">
        <v>386</v>
      </c>
      <c r="D114" s="2" t="str">
        <f>[1]!to_windcode(E114)</f>
        <v>600114.SH</v>
      </c>
      <c r="E114" s="2" t="s">
        <v>200</v>
      </c>
      <c r="F114" s="3">
        <f>[1]!s_yq_pctchange(D114,20260101)</f>
        <v>40.0656497247131</v>
      </c>
      <c r="G114" s="3">
        <f>[1]!s_mq_pctchange(D114,20260601)</f>
        <v>15.9202621518296</v>
      </c>
      <c r="H114" s="3">
        <f>[1]!s_val_mv_ard(D114,"20260618",100000000)</f>
        <v>276.8616546645</v>
      </c>
    </row>
    <row r="115" spans="1:8">
      <c r="A115" s="2" t="str">
        <f t="shared" si="1"/>
        <v>电感-磁粉</v>
      </c>
      <c r="B115" s="2" t="s">
        <v>192</v>
      </c>
      <c r="C115" s="2" t="s">
        <v>386</v>
      </c>
      <c r="D115" s="2" t="str">
        <f>[1]!to_windcode(E115)</f>
        <v>300930.SZ</v>
      </c>
      <c r="E115" s="2" t="s">
        <v>202</v>
      </c>
      <c r="F115" s="3">
        <f>[1]!s_yq_pctchange(D115,20260101)</f>
        <v>24.911018744326</v>
      </c>
      <c r="G115" s="3">
        <f>[1]!s_mq_pctchange(D115,20260601)</f>
        <v>9.43531730697582</v>
      </c>
      <c r="H115" s="3">
        <f>[1]!s_val_mv_ard(D115,"20260618",100000000)</f>
        <v>35.4</v>
      </c>
    </row>
    <row r="116" spans="1:8">
      <c r="A116" s="2" t="str">
        <f t="shared" si="1"/>
        <v>电感-磁粉</v>
      </c>
      <c r="B116" s="2" t="s">
        <v>192</v>
      </c>
      <c r="C116" s="2" t="s">
        <v>386</v>
      </c>
      <c r="D116" s="2" t="str">
        <f>[1]!to_windcode(E116)</f>
        <v>002057.SZ</v>
      </c>
      <c r="E116" s="2" t="s">
        <v>204</v>
      </c>
      <c r="F116" s="3">
        <f>[1]!s_yq_pctchange(D116,20260101)</f>
        <v>31.5014720314034</v>
      </c>
      <c r="G116" s="3">
        <f>[1]!s_mq_pctchange(D116,20260601)</f>
        <v>47.5770925110132</v>
      </c>
      <c r="H116" s="3">
        <f>[1]!s_val_mv_ard(D116,"20260618",100000000)</f>
        <v>91.8230353908</v>
      </c>
    </row>
    <row r="117" spans="1:8">
      <c r="A117" s="2" t="str">
        <f t="shared" si="1"/>
        <v>电感-磁粉</v>
      </c>
      <c r="B117" s="2" t="s">
        <v>192</v>
      </c>
      <c r="C117" s="2" t="s">
        <v>386</v>
      </c>
      <c r="D117" s="2" t="str">
        <f>[1]!to_windcode(E117)</f>
        <v>301531.SZ</v>
      </c>
      <c r="E117" s="2" t="s">
        <v>206</v>
      </c>
      <c r="F117" s="3">
        <f>[1]!s_yq_pctchange(D117,20260101)</f>
        <v>-23.4871794871795</v>
      </c>
      <c r="G117" s="3">
        <f>[1]!s_mq_pctchange(D117,20260601)</f>
        <v>0.0670690811535923</v>
      </c>
      <c r="H117" s="3">
        <f>[1]!s_val_mv_ard(D117,"20260618",100000000)</f>
        <v>164.756058332</v>
      </c>
    </row>
    <row r="118" spans="1:8">
      <c r="A118" s="2" t="str">
        <f t="shared" si="1"/>
        <v>电阻-绝缘基板</v>
      </c>
      <c r="B118" s="2" t="s">
        <v>208</v>
      </c>
      <c r="C118" s="2" t="s">
        <v>387</v>
      </c>
      <c r="D118" s="2" t="str">
        <f>[1]!to_windcode(E118)</f>
        <v>300408.SZ</v>
      </c>
      <c r="E118" s="2" t="s">
        <v>187</v>
      </c>
      <c r="F118" s="3">
        <f>[1]!s_yq_pctchange(D118,20260101)</f>
        <v>243.012662030098</v>
      </c>
      <c r="G118" s="3">
        <f>[1]!s_mq_pctchange(D118,20260601)</f>
        <v>21.2222394781799</v>
      </c>
      <c r="H118" s="3">
        <f>[1]!s_val_mv_ard(D118,"20260618",100000000)</f>
        <v>3025.9576990719</v>
      </c>
    </row>
    <row r="119" spans="1:8">
      <c r="A119" s="2" t="str">
        <f t="shared" si="1"/>
        <v>电阻-绝缘基板</v>
      </c>
      <c r="B119" s="2" t="s">
        <v>208</v>
      </c>
      <c r="C119" s="2" t="s">
        <v>387</v>
      </c>
      <c r="D119" s="2" t="str">
        <f>[1]!to_windcode(E119)</f>
        <v>300285.SZ</v>
      </c>
      <c r="E119" s="2" t="s">
        <v>21</v>
      </c>
      <c r="F119" s="3">
        <f>[1]!s_yq_pctchange(D119,20260101)</f>
        <v>261.517839489581</v>
      </c>
      <c r="G119" s="3">
        <f>[1]!s_mq_pctchange(D119,20260601)</f>
        <v>95.1398972116862</v>
      </c>
      <c r="H119" s="3">
        <f>[1]!s_val_mv_ard(D119,"20260618",100000000)</f>
        <v>892.6573420947</v>
      </c>
    </row>
    <row r="120" spans="1:8">
      <c r="A120" s="2" t="str">
        <f t="shared" si="1"/>
        <v>电阻-钌系浆料</v>
      </c>
      <c r="B120" s="2" t="s">
        <v>208</v>
      </c>
      <c r="C120" s="2" t="s">
        <v>388</v>
      </c>
      <c r="D120" s="2" t="str">
        <f>[1]!to_windcode(E120)</f>
        <v>600459.SH</v>
      </c>
      <c r="E120" s="2" t="s">
        <v>45</v>
      </c>
      <c r="F120" s="3">
        <f>[1]!s_yq_pctchange(D120,20260101)</f>
        <v>53.6270822138635</v>
      </c>
      <c r="G120" s="3">
        <f>[1]!s_mq_pctchange(D120,20260601)</f>
        <v>33.0386226151698</v>
      </c>
      <c r="H120" s="3">
        <f>[1]!s_val_mv_ard(D120,"20260618",100000000)</f>
        <v>214.7932612471</v>
      </c>
    </row>
    <row r="121" spans="1:8">
      <c r="A121" s="2" t="str">
        <f t="shared" si="1"/>
        <v>覆铜板CCL-PPO树脂</v>
      </c>
      <c r="B121" s="2" t="s">
        <v>361</v>
      </c>
      <c r="C121" s="2" t="s">
        <v>363</v>
      </c>
      <c r="D121" s="2" t="str">
        <f>[1]!to_windcode(E121)</f>
        <v>688625.SH</v>
      </c>
      <c r="E121" s="2" t="s">
        <v>210</v>
      </c>
      <c r="F121" s="3">
        <f>[1]!s_yq_pctchange(D121,20260101)</f>
        <v>222.46151090474</v>
      </c>
      <c r="G121" s="3">
        <f>[1]!s_mq_pctchange(D121,20260601)</f>
        <v>25.4998512117446</v>
      </c>
      <c r="H121" s="3">
        <f>[1]!s_val_mv_ard(D121,"20260618",100000000)</f>
        <v>248.073372225</v>
      </c>
    </row>
    <row r="122" spans="1:8">
      <c r="A122" s="2" t="str">
        <f t="shared" si="1"/>
        <v>覆铜板CCL-PPO树脂</v>
      </c>
      <c r="B122" s="2" t="s">
        <v>361</v>
      </c>
      <c r="C122" s="2" t="s">
        <v>363</v>
      </c>
      <c r="D122" s="2" t="str">
        <f>[1]!to_windcode(E122)</f>
        <v>601208.SH</v>
      </c>
      <c r="E122" s="2" t="s">
        <v>212</v>
      </c>
      <c r="F122" s="3">
        <f>[1]!s_yq_pctchange(D122,20260101)</f>
        <v>195.757478272511</v>
      </c>
      <c r="G122" s="3">
        <f>[1]!s_mq_pctchange(D122,20260601)</f>
        <v>59.66</v>
      </c>
      <c r="H122" s="3">
        <f>[1]!s_val_mv_ard(D122,"20260618",100000000)</f>
        <v>755.9198962469</v>
      </c>
    </row>
    <row r="123" spans="1:8">
      <c r="A123" s="2" t="str">
        <f t="shared" si="1"/>
        <v>覆铜板CCL-PPO树脂</v>
      </c>
      <c r="B123" s="2" t="s">
        <v>361</v>
      </c>
      <c r="C123" s="2" t="s">
        <v>363</v>
      </c>
      <c r="D123" s="2" t="str">
        <f>[1]!to_windcode(E123)</f>
        <v>605589.SH</v>
      </c>
      <c r="E123" s="2" t="s">
        <v>214</v>
      </c>
      <c r="F123" s="3">
        <f>[1]!s_yq_pctchange(D123,20260101)</f>
        <v>162.585986379584</v>
      </c>
      <c r="G123" s="3">
        <f>[1]!s_mq_pctchange(D123,20260601)</f>
        <v>60.1893385329213</v>
      </c>
      <c r="H123" s="3">
        <f>[1]!s_val_mv_ard(D123,"20260618",100000000)</f>
        <v>590.9484493036</v>
      </c>
    </row>
    <row r="124" spans="1:8">
      <c r="A124" s="2" t="str">
        <f t="shared" si="1"/>
        <v>覆铜板CCL-PPO树脂</v>
      </c>
      <c r="B124" s="2" t="s">
        <v>361</v>
      </c>
      <c r="C124" s="2" t="s">
        <v>363</v>
      </c>
      <c r="D124" s="2" t="str">
        <f>[1]!to_windcode(E124)</f>
        <v>301630.SZ</v>
      </c>
      <c r="E124" s="2" t="s">
        <v>216</v>
      </c>
      <c r="F124" s="3">
        <f>[1]!s_yq_pctchange(D124,20260101)</f>
        <v>142.068155111633</v>
      </c>
      <c r="G124" s="3">
        <f>[1]!s_mq_pctchange(D124,20260601)</f>
        <v>61.612991801671</v>
      </c>
      <c r="H124" s="3">
        <f>[1]!s_val_mv_ard(D124,"20260618",100000000)</f>
        <v>160.924</v>
      </c>
    </row>
    <row r="125" spans="1:8">
      <c r="A125" s="2" t="str">
        <f t="shared" si="1"/>
        <v>覆铜板CCL-PPO树脂</v>
      </c>
      <c r="B125" s="2" t="s">
        <v>361</v>
      </c>
      <c r="C125" s="2" t="s">
        <v>363</v>
      </c>
      <c r="D125" s="2" t="str">
        <f>[1]!to_windcode(E125)</f>
        <v>300221.SZ</v>
      </c>
      <c r="E125" s="2" t="s">
        <v>218</v>
      </c>
      <c r="F125" s="3">
        <f>[1]!s_yq_pctchange(D125,20260101)</f>
        <v>70.7364341085272</v>
      </c>
      <c r="G125" s="3">
        <f>[1]!s_mq_pctchange(D125,20260601)</f>
        <v>26.9452449567724</v>
      </c>
      <c r="H125" s="3">
        <f>[1]!s_val_mv_ard(D125,"20260618",100000000)</f>
        <v>86.507605481</v>
      </c>
    </row>
    <row r="126" spans="1:8">
      <c r="A126" s="2" t="str">
        <f t="shared" si="1"/>
        <v>覆铜板CCL-PTFE树脂</v>
      </c>
      <c r="B126" s="2" t="s">
        <v>361</v>
      </c>
      <c r="C126" s="2" t="s">
        <v>368</v>
      </c>
      <c r="D126" s="2" t="str">
        <f>[1]!to_windcode(E126)</f>
        <v>600378.SH</v>
      </c>
      <c r="E126" s="2" t="s">
        <v>125</v>
      </c>
      <c r="F126" s="3">
        <f>[1]!s_yq_pctchange(D126,20260101)</f>
        <v>121.0615722594</v>
      </c>
      <c r="G126" s="3">
        <f>[1]!s_mq_pctchange(D126,20260601)</f>
        <v>82.5614431372204</v>
      </c>
      <c r="H126" s="3">
        <f>[1]!s_val_mv_ard(D126,"20260618",100000000)</f>
        <v>840.563752392</v>
      </c>
    </row>
    <row r="127" spans="1:8">
      <c r="A127" s="2" t="str">
        <f t="shared" si="1"/>
        <v>覆铜板CCL-PTFE树脂</v>
      </c>
      <c r="B127" s="2" t="s">
        <v>361</v>
      </c>
      <c r="C127" s="2" t="s">
        <v>368</v>
      </c>
      <c r="D127" s="2" t="str">
        <f>[1]!to_windcode(E127)</f>
        <v>301591.SZ</v>
      </c>
      <c r="E127" s="2" t="s">
        <v>220</v>
      </c>
      <c r="F127" s="3">
        <f>[1]!s_yq_pctchange(D127,20260101)</f>
        <v>80.9244511369829</v>
      </c>
      <c r="G127" s="3">
        <f>[1]!s_mq_pctchange(D127,20260601)</f>
        <v>18.7526337968816</v>
      </c>
      <c r="H127" s="3">
        <f>[1]!s_val_mv_ard(D127,"20260618",100000000)</f>
        <v>53.5406976</v>
      </c>
    </row>
    <row r="128" spans="1:8">
      <c r="A128" s="2" t="str">
        <f t="shared" si="1"/>
        <v>覆铜板CCL-PTFE树脂</v>
      </c>
      <c r="B128" s="2" t="s">
        <v>361</v>
      </c>
      <c r="C128" s="2" t="s">
        <v>368</v>
      </c>
      <c r="D128" s="2" t="str">
        <f>[1]!to_windcode(E128)</f>
        <v>002886.SZ</v>
      </c>
      <c r="E128" s="2" t="s">
        <v>222</v>
      </c>
      <c r="F128" s="3">
        <f>[1]!s_yq_pctchange(D128,20260101)</f>
        <v>49.5053821633701</v>
      </c>
      <c r="G128" s="3">
        <f>[1]!s_mq_pctchange(D128,20260601)</f>
        <v>13.1330771917569</v>
      </c>
      <c r="H128" s="3">
        <f>[1]!s_val_mv_ard(D128,"20260618",100000000)</f>
        <v>84.7252275735</v>
      </c>
    </row>
    <row r="129" spans="1:8">
      <c r="A129" s="2" t="str">
        <f t="shared" si="1"/>
        <v>覆铜板CCL-PTFE树脂</v>
      </c>
      <c r="B129" s="2" t="s">
        <v>361</v>
      </c>
      <c r="C129" s="2" t="s">
        <v>368</v>
      </c>
      <c r="D129" s="2" t="str">
        <f>[1]!to_windcode(E129)</f>
        <v>605020.SH</v>
      </c>
      <c r="E129" s="2" t="s">
        <v>224</v>
      </c>
      <c r="F129" s="3">
        <f>[1]!s_yq_pctchange(D129,20260101)</f>
        <v>41.6435866512874</v>
      </c>
      <c r="G129" s="3">
        <f>[1]!s_mq_pctchange(D129,20260601)</f>
        <v>13.3594692400483</v>
      </c>
      <c r="H129" s="3">
        <f>[1]!s_val_mv_ard(D129,"20260618",100000000)</f>
        <v>174.5467576491</v>
      </c>
    </row>
    <row r="130" spans="1:8">
      <c r="A130" s="2" t="str">
        <f t="shared" ref="A130:A193" si="2">B130&amp;"-"&amp;C130</f>
        <v>覆铜板CCL-PTFE树脂</v>
      </c>
      <c r="B130" s="2" t="s">
        <v>361</v>
      </c>
      <c r="C130" s="2" t="s">
        <v>368</v>
      </c>
      <c r="D130" s="2" t="str">
        <f>[1]!to_windcode(E130)</f>
        <v>600160.SH</v>
      </c>
      <c r="E130" s="2" t="s">
        <v>226</v>
      </c>
      <c r="F130" s="3">
        <f>[1]!s_yq_pctchange(D130,20260101)</f>
        <v>28.0766751965733</v>
      </c>
      <c r="G130" s="3">
        <f>[1]!s_mq_pctchange(D130,20260601)</f>
        <v>48.3674169108144</v>
      </c>
      <c r="H130" s="3">
        <f>[1]!s_val_mv_ard(D130,"20260618",100000000)</f>
        <v>1191.1279709372</v>
      </c>
    </row>
    <row r="131" spans="1:8">
      <c r="A131" s="2" t="str">
        <f t="shared" si="2"/>
        <v>覆铜板CCL-PTFE树脂</v>
      </c>
      <c r="B131" s="2" t="s">
        <v>361</v>
      </c>
      <c r="C131" s="2" t="s">
        <v>368</v>
      </c>
      <c r="D131" s="2" t="str">
        <f>[1]!to_windcode(E131)</f>
        <v>600623.SH</v>
      </c>
      <c r="E131" s="2" t="s">
        <v>228</v>
      </c>
      <c r="F131" s="3">
        <f>[1]!s_yq_pctchange(D131,20260101)</f>
        <v>13.2295719844358</v>
      </c>
      <c r="G131" s="3">
        <f>[1]!s_mq_pctchange(D131,20260601)</f>
        <v>-0.114416475972534</v>
      </c>
      <c r="H131" s="3">
        <f>[1]!s_val_mv_ard(D131,"20260618",100000000)</f>
        <v>184.68632136</v>
      </c>
    </row>
    <row r="132" spans="1:8">
      <c r="A132" s="2" t="str">
        <f t="shared" si="2"/>
        <v>覆铜板CCL-电子布</v>
      </c>
      <c r="B132" s="2" t="s">
        <v>361</v>
      </c>
      <c r="C132" s="2" t="s">
        <v>367</v>
      </c>
      <c r="D132" s="2" t="str">
        <f>[1]!to_windcode(E132)</f>
        <v>603256.SH</v>
      </c>
      <c r="E132" s="2" t="s">
        <v>230</v>
      </c>
      <c r="F132" s="3">
        <f>[1]!s_yq_pctchange(D132,20260101)</f>
        <v>614.772240125834</v>
      </c>
      <c r="G132" s="3">
        <f>[1]!s_mq_pctchange(D132,20260601)</f>
        <v>30.1546681129455</v>
      </c>
      <c r="H132" s="3">
        <f>[1]!s_val_mv_ard(D132,"20260618",100000000)</f>
        <v>2332.02385521</v>
      </c>
    </row>
    <row r="133" spans="1:8">
      <c r="A133" s="2" t="str">
        <f t="shared" si="2"/>
        <v>覆铜板CCL-电子布</v>
      </c>
      <c r="B133" s="2" t="s">
        <v>361</v>
      </c>
      <c r="C133" s="2" t="s">
        <v>367</v>
      </c>
      <c r="D133" s="2" t="str">
        <f>[1]!to_windcode(E133)</f>
        <v>301526.SZ</v>
      </c>
      <c r="E133" s="2" t="s">
        <v>232</v>
      </c>
      <c r="F133" s="3">
        <f>[1]!s_yq_pctchange(D133,20260101)</f>
        <v>494.285714285714</v>
      </c>
      <c r="G133" s="3">
        <f>[1]!s_mq_pctchange(D133,20260601)</f>
        <v>78.1584582441113</v>
      </c>
      <c r="H133" s="3">
        <f>[1]!s_val_mv_ard(D133,"20260618",100000000)</f>
        <v>1541.9120338272</v>
      </c>
    </row>
    <row r="134" spans="1:8">
      <c r="A134" s="2" t="str">
        <f t="shared" si="2"/>
        <v>覆铜板CCL-电子布</v>
      </c>
      <c r="B134" s="2" t="s">
        <v>361</v>
      </c>
      <c r="C134" s="2" t="s">
        <v>367</v>
      </c>
      <c r="D134" s="2" t="str">
        <f>[1]!to_windcode(E134)</f>
        <v>605006.SH</v>
      </c>
      <c r="E134" s="2" t="s">
        <v>234</v>
      </c>
      <c r="F134" s="3">
        <f>[1]!s_yq_pctchange(D134,20260101)</f>
        <v>212.602739726027</v>
      </c>
      <c r="G134" s="3">
        <f>[1]!s_mq_pctchange(D134,20260601)</f>
        <v>24.5633187772926</v>
      </c>
      <c r="H134" s="3">
        <f>[1]!s_val_mv_ard(D134,"20260618",100000000)</f>
        <v>147.036260124</v>
      </c>
    </row>
    <row r="135" spans="1:8">
      <c r="A135" s="2" t="str">
        <f t="shared" si="2"/>
        <v>覆铜板CCL-电子布</v>
      </c>
      <c r="B135" s="2" t="s">
        <v>361</v>
      </c>
      <c r="C135" s="2" t="s">
        <v>367</v>
      </c>
      <c r="D135" s="2" t="str">
        <f>[1]!to_windcode(E135)</f>
        <v>600176.SH</v>
      </c>
      <c r="E135" s="2" t="s">
        <v>236</v>
      </c>
      <c r="F135" s="3">
        <f>[1]!s_yq_pctchange(D135,20260101)</f>
        <v>242.982149062279</v>
      </c>
      <c r="G135" s="3">
        <f>[1]!s_mq_pctchange(D135,20260601)</f>
        <v>38.6698337292162</v>
      </c>
      <c r="H135" s="3">
        <f>[1]!s_val_mv_ard(D135,"20260618",100000000)</f>
        <v>2141.67814948</v>
      </c>
    </row>
    <row r="136" spans="1:8">
      <c r="A136" s="2" t="str">
        <f t="shared" si="2"/>
        <v>覆铜板CCL-电子布</v>
      </c>
      <c r="B136" s="2" t="s">
        <v>361</v>
      </c>
      <c r="C136" s="2" t="s">
        <v>367</v>
      </c>
      <c r="D136" s="2" t="str">
        <f>[1]!to_windcode(E136)</f>
        <v>002080.SZ</v>
      </c>
      <c r="E136" s="2" t="s">
        <v>238</v>
      </c>
      <c r="F136" s="3">
        <f>[1]!s_yq_pctchange(D136,20260101)</f>
        <v>133.342266123671</v>
      </c>
      <c r="G136" s="3">
        <f>[1]!s_mq_pctchange(D136,20260601)</f>
        <v>18.5101897399859</v>
      </c>
      <c r="H136" s="3">
        <f>[1]!s_val_mv_ard(D136,"20260618",100000000)</f>
        <v>1351.728546912</v>
      </c>
    </row>
    <row r="137" spans="1:8">
      <c r="A137" s="2" t="str">
        <f t="shared" si="2"/>
        <v>覆铜板CCL-电子布</v>
      </c>
      <c r="B137" s="2" t="s">
        <v>361</v>
      </c>
      <c r="C137" s="2" t="s">
        <v>367</v>
      </c>
      <c r="D137" s="2" t="str">
        <f>[1]!to_windcode(E137)</f>
        <v>300196.SZ</v>
      </c>
      <c r="E137" s="2" t="s">
        <v>240</v>
      </c>
      <c r="F137" s="3">
        <f>[1]!s_yq_pctchange(D137,20260101)</f>
        <v>130.440540256248</v>
      </c>
      <c r="G137" s="3">
        <f>[1]!s_mq_pctchange(D137,20260601)</f>
        <v>34.5981232150143</v>
      </c>
      <c r="H137" s="3">
        <f>[1]!s_val_mv_ard(D137,"20260618",100000000)</f>
        <v>122.0433085666</v>
      </c>
    </row>
    <row r="138" spans="1:8">
      <c r="A138" s="2" t="str">
        <f t="shared" si="2"/>
        <v>覆铜板CCL-电子布</v>
      </c>
      <c r="B138" s="2" t="s">
        <v>361</v>
      </c>
      <c r="C138" s="2" t="s">
        <v>367</v>
      </c>
      <c r="D138" s="2" t="str">
        <f>[1]!to_windcode(E138)</f>
        <v>300395.SZ</v>
      </c>
      <c r="E138" s="2" t="s">
        <v>242</v>
      </c>
      <c r="F138" s="3">
        <f>[1]!s_yq_pctchange(D138,20260101)</f>
        <v>37.8364905284148</v>
      </c>
      <c r="G138" s="3">
        <f>[1]!s_mq_pctchange(D138,20260601)</f>
        <v>3.36448598130841</v>
      </c>
      <c r="H138" s="3">
        <f>[1]!s_val_mv_ard(D138,"20260618",100000000)</f>
        <v>713.674513815</v>
      </c>
    </row>
    <row r="139" spans="1:8">
      <c r="A139" s="2" t="str">
        <f t="shared" si="2"/>
        <v>覆铜板CCL-电子铜箔</v>
      </c>
      <c r="B139" s="2" t="s">
        <v>361</v>
      </c>
      <c r="C139" s="2" t="s">
        <v>362</v>
      </c>
      <c r="D139" s="2" t="str">
        <f>[1]!to_windcode(E139)</f>
        <v>301217.SZ</v>
      </c>
      <c r="E139" s="2" t="s">
        <v>244</v>
      </c>
      <c r="F139" s="3">
        <f>[1]!s_yq_pctchange(D139,20260101)</f>
        <v>473.220536756126</v>
      </c>
      <c r="G139" s="3">
        <f>[1]!s_mq_pctchange(D139,20260601)</f>
        <v>72.3684210526316</v>
      </c>
      <c r="H139" s="3">
        <f>[1]!s_val_mv_ard(D139,"20260618",100000000)</f>
        <v>1658.031088</v>
      </c>
    </row>
    <row r="140" spans="1:8">
      <c r="A140" s="2" t="str">
        <f t="shared" si="2"/>
        <v>覆铜板CCL-电子铜箔</v>
      </c>
      <c r="B140" s="2" t="s">
        <v>361</v>
      </c>
      <c r="C140" s="2" t="s">
        <v>362</v>
      </c>
      <c r="D140" s="2" t="str">
        <f>[1]!to_windcode(E140)</f>
        <v>301511.SZ</v>
      </c>
      <c r="E140" s="2" t="s">
        <v>246</v>
      </c>
      <c r="F140" s="3">
        <f>[1]!s_yq_pctchange(D140,20260101)</f>
        <v>358.987588027173</v>
      </c>
      <c r="G140" s="3">
        <f>[1]!s_mq_pctchange(D140,20260601)</f>
        <v>30.6479859894921</v>
      </c>
      <c r="H140" s="3">
        <f>[1]!s_val_mv_ard(D140,"20260618",100000000)</f>
        <v>1014.188098</v>
      </c>
    </row>
    <row r="141" spans="1:8">
      <c r="A141" s="2" t="str">
        <f t="shared" si="2"/>
        <v>覆铜板CCL-电子铜箔</v>
      </c>
      <c r="B141" s="2" t="s">
        <v>361</v>
      </c>
      <c r="C141" s="2" t="s">
        <v>362</v>
      </c>
      <c r="D141" s="2" t="str">
        <f>[1]!to_windcode(E141)</f>
        <v>301176.SZ</v>
      </c>
      <c r="E141" s="2" t="s">
        <v>248</v>
      </c>
      <c r="F141" s="3">
        <f>[1]!s_yq_pctchange(D141,20260101)</f>
        <v>207.826777910211</v>
      </c>
      <c r="G141" s="3">
        <f>[1]!s_mq_pctchange(D141,20260601)</f>
        <v>67.560553633218</v>
      </c>
      <c r="H141" s="3">
        <f>[1]!s_val_mv_ard(D141,"20260618",100000000)</f>
        <v>132.9540269288</v>
      </c>
    </row>
    <row r="142" spans="1:8">
      <c r="A142" s="2" t="str">
        <f t="shared" si="2"/>
        <v>覆铜板CCL-电子铜箔</v>
      </c>
      <c r="B142" s="2" t="s">
        <v>361</v>
      </c>
      <c r="C142" s="2" t="s">
        <v>362</v>
      </c>
      <c r="D142" s="2" t="str">
        <f>[1]!to_windcode(E142)</f>
        <v>600110.SH</v>
      </c>
      <c r="E142" s="2" t="s">
        <v>250</v>
      </c>
      <c r="F142" s="3">
        <f>[1]!s_yq_pctchange(D142,20260101)</f>
        <v>141.889985895628</v>
      </c>
      <c r="G142" s="3">
        <f>[1]!s_mq_pctchange(D142,20260601)</f>
        <v>35.4660347551343</v>
      </c>
      <c r="H142" s="3">
        <f>[1]!s_val_mv_ard(D142,"20260618",100000000)</f>
        <v>304.8712897524</v>
      </c>
    </row>
    <row r="143" spans="1:8">
      <c r="A143" s="2" t="str">
        <f t="shared" si="2"/>
        <v>覆铜板CCL-电子铜箔</v>
      </c>
      <c r="B143" s="2" t="s">
        <v>361</v>
      </c>
      <c r="C143" s="2" t="s">
        <v>362</v>
      </c>
      <c r="D143" s="2" t="str">
        <f>[1]!to_windcode(E143)</f>
        <v>301150.SZ</v>
      </c>
      <c r="E143" s="2" t="s">
        <v>252</v>
      </c>
      <c r="F143" s="3">
        <f>[1]!s_yq_pctchange(D143,20260101)</f>
        <v>105.947189257335</v>
      </c>
      <c r="G143" s="3">
        <f>[1]!s_mq_pctchange(D143,20260601)</f>
        <v>31.4243537525149</v>
      </c>
      <c r="H143" s="3">
        <f>[1]!s_val_mv_ard(D143,"20260618",100000000)</f>
        <v>207.2337133006</v>
      </c>
    </row>
    <row r="144" spans="1:8">
      <c r="A144" s="2" t="str">
        <f t="shared" si="2"/>
        <v>覆铜板CCL-电子铜箔</v>
      </c>
      <c r="B144" s="2" t="s">
        <v>361</v>
      </c>
      <c r="C144" s="2" t="s">
        <v>362</v>
      </c>
      <c r="D144" s="2" t="str">
        <f>[1]!to_windcode(E144)</f>
        <v>301389.SZ</v>
      </c>
      <c r="E144" s="2" t="s">
        <v>254</v>
      </c>
      <c r="F144" s="3">
        <f>[1]!s_yq_pctchange(D144,20260101)</f>
        <v>81.4230826595043</v>
      </c>
      <c r="G144" s="3">
        <f>[1]!s_mq_pctchange(D144,20260601)</f>
        <v>13.360868363546</v>
      </c>
      <c r="H144" s="3">
        <f>[1]!s_val_mv_ard(D144,"20260618",100000000)</f>
        <v>292.48695</v>
      </c>
    </row>
    <row r="145" spans="1:8">
      <c r="A145" s="2" t="str">
        <f t="shared" si="2"/>
        <v>覆铜板CCL-电子铜箔</v>
      </c>
      <c r="B145" s="2" t="s">
        <v>361</v>
      </c>
      <c r="C145" s="2" t="s">
        <v>362</v>
      </c>
      <c r="D145" s="2" t="str">
        <f>[1]!to_windcode(E145)</f>
        <v>688388.SH</v>
      </c>
      <c r="E145" s="2" t="s">
        <v>256</v>
      </c>
      <c r="F145" s="3">
        <f>[1]!s_yq_pctchange(D145,20260101)</f>
        <v>67.2477529563722</v>
      </c>
      <c r="G145" s="3">
        <f>[1]!s_mq_pctchange(D145,20260601)</f>
        <v>40.5910341774797</v>
      </c>
      <c r="H145" s="3">
        <f>[1]!s_val_mv_ard(D145,"20260618",100000000)</f>
        <v>311.3442674426</v>
      </c>
    </row>
    <row r="146" spans="1:8">
      <c r="A146" s="2" t="str">
        <f t="shared" si="2"/>
        <v>覆铜板CCL-球形硅微粉</v>
      </c>
      <c r="B146" s="2" t="s">
        <v>361</v>
      </c>
      <c r="C146" s="2" t="s">
        <v>364</v>
      </c>
      <c r="D146" s="2" t="str">
        <f>[1]!to_windcode(E146)</f>
        <v>301373.SZ</v>
      </c>
      <c r="E146" s="2" t="s">
        <v>258</v>
      </c>
      <c r="F146" s="3">
        <f>[1]!s_yq_pctchange(D146,20260101)</f>
        <v>507.767674139771</v>
      </c>
      <c r="G146" s="3">
        <f>[1]!s_mq_pctchange(D146,20260601)</f>
        <v>40.4040404040404</v>
      </c>
      <c r="H146" s="3">
        <f>[1]!s_val_mv_ard(D146,"20260618",100000000)</f>
        <v>211.412105359</v>
      </c>
    </row>
    <row r="147" spans="1:8">
      <c r="A147" s="2" t="str">
        <f t="shared" si="2"/>
        <v>覆铜板CCL-球形硅微粉</v>
      </c>
      <c r="B147" s="2" t="s">
        <v>361</v>
      </c>
      <c r="C147" s="2" t="s">
        <v>364</v>
      </c>
      <c r="D147" s="2" t="str">
        <f>[1]!to_windcode(E147)</f>
        <v>688300.SH</v>
      </c>
      <c r="E147" s="2" t="s">
        <v>260</v>
      </c>
      <c r="F147" s="3">
        <f>[1]!s_yq_pctchange(D147,20260101)</f>
        <v>340.257298689424</v>
      </c>
      <c r="G147" s="3">
        <f>[1]!s_mq_pctchange(D147,20260601)</f>
        <v>63.01255695406</v>
      </c>
      <c r="H147" s="3">
        <f>[1]!s_val_mv_ard(D147,"20260618",100000000)</f>
        <v>653.101718193</v>
      </c>
    </row>
    <row r="148" spans="1:8">
      <c r="A148" s="2" t="str">
        <f t="shared" si="2"/>
        <v>覆铜板CCL-球形硅微粉</v>
      </c>
      <c r="B148" s="2" t="s">
        <v>361</v>
      </c>
      <c r="C148" s="2" t="s">
        <v>364</v>
      </c>
      <c r="D148" s="2" t="str">
        <f>[1]!to_windcode(E148)</f>
        <v>002409.SZ</v>
      </c>
      <c r="E148" s="2" t="s">
        <v>141</v>
      </c>
      <c r="F148" s="3">
        <f>[1]!s_yq_pctchange(D148,20260101)</f>
        <v>123.558628621705</v>
      </c>
      <c r="G148" s="3">
        <f>[1]!s_mq_pctchange(D148,20260601)</f>
        <v>53.8561751729203</v>
      </c>
      <c r="H148" s="3">
        <f>[1]!s_val_mv_ard(D148,"20260618",100000000)</f>
        <v>714.6530012848</v>
      </c>
    </row>
    <row r="149" spans="1:8">
      <c r="A149" s="2" t="str">
        <f t="shared" si="2"/>
        <v>覆铜板CCL-球形硅微粉</v>
      </c>
      <c r="B149" s="2" t="s">
        <v>361</v>
      </c>
      <c r="C149" s="2" t="s">
        <v>364</v>
      </c>
      <c r="D149" s="2" t="str">
        <f>[1]!to_windcode(E149)</f>
        <v>600552.SH</v>
      </c>
      <c r="E149" s="2" t="s">
        <v>111</v>
      </c>
      <c r="F149" s="3">
        <f>[1]!s_yq_pctchange(D149,20260101)</f>
        <v>107.400634098797</v>
      </c>
      <c r="G149" s="3">
        <f>[1]!s_mq_pctchange(D149,20260601)</f>
        <v>43.4337904531555</v>
      </c>
      <c r="H149" s="3">
        <f>[1]!s_val_mv_ard(D149,"20260618",100000000)</f>
        <v>220.2823276808</v>
      </c>
    </row>
    <row r="150" spans="1:8">
      <c r="A150" s="2" t="str">
        <f t="shared" si="2"/>
        <v>覆铜板CCL-球形硅微粉</v>
      </c>
      <c r="B150" s="2" t="s">
        <v>361</v>
      </c>
      <c r="C150" s="2" t="s">
        <v>364</v>
      </c>
      <c r="D150" s="2" t="str">
        <f>[1]!to_windcode(E150)</f>
        <v>688733.SH</v>
      </c>
      <c r="E150" s="2" t="s">
        <v>262</v>
      </c>
      <c r="F150" s="3">
        <f>[1]!s_yq_pctchange(D150,20260101)</f>
        <v>59.7999681951676</v>
      </c>
      <c r="G150" s="3">
        <f>[1]!s_mq_pctchange(D150,20260601)</f>
        <v>26.7726000081018</v>
      </c>
      <c r="H150" s="3">
        <f>[1]!s_val_mv_ard(D150,"20260618",100000000)</f>
        <v>89.69906031</v>
      </c>
    </row>
    <row r="151" spans="1:8">
      <c r="A151" s="2" t="str">
        <f t="shared" si="2"/>
        <v>覆铜板CCL-填料</v>
      </c>
      <c r="B151" s="2" t="s">
        <v>361</v>
      </c>
      <c r="C151" s="2" t="s">
        <v>395</v>
      </c>
      <c r="D151" s="2" t="str">
        <f>[1]!to_windcode(E151)</f>
        <v>300345.SZ</v>
      </c>
      <c r="E151" s="2" t="s">
        <v>264</v>
      </c>
      <c r="F151" s="3">
        <f>[1]!s_yq_pctchange(D151,20260101)</f>
        <v>-9.40988835725678</v>
      </c>
      <c r="G151" s="3">
        <f>[1]!s_mq_pctchange(D151,20260601)</f>
        <v>-6.42504118616146</v>
      </c>
      <c r="H151" s="3">
        <f>[1]!s_val_mv_ard(D151,"20260618",100000000)</f>
        <v>33.3775393375</v>
      </c>
    </row>
    <row r="152" spans="1:8">
      <c r="A152" s="2" t="str">
        <f t="shared" si="2"/>
        <v>光模块-磷化铟</v>
      </c>
      <c r="B152" s="2" t="s">
        <v>265</v>
      </c>
      <c r="C152" s="2" t="s">
        <v>375</v>
      </c>
      <c r="D152" s="2" t="str">
        <f>[1]!to_windcode(E152)</f>
        <v>002428.SZ</v>
      </c>
      <c r="E152" s="2" t="s">
        <v>267</v>
      </c>
      <c r="F152" s="3">
        <f>[1]!s_yq_pctchange(D152,20260101)</f>
        <v>247.968503937008</v>
      </c>
      <c r="G152" s="3">
        <f>[1]!s_mq_pctchange(D152,20260601)</f>
        <v>21.1669225707392</v>
      </c>
      <c r="H152" s="3">
        <f>[1]!s_val_mv_ard(D152,"20260618",100000000)</f>
        <v>655.993728</v>
      </c>
    </row>
    <row r="153" spans="1:8">
      <c r="A153" s="2" t="str">
        <f t="shared" si="2"/>
        <v>光模块-磷化铟</v>
      </c>
      <c r="B153" s="2" t="s">
        <v>265</v>
      </c>
      <c r="C153" s="2" t="s">
        <v>375</v>
      </c>
      <c r="D153" s="2" t="str">
        <f>[1]!to_windcode(E153)</f>
        <v>002975.SZ</v>
      </c>
      <c r="E153" s="2" t="s">
        <v>269</v>
      </c>
      <c r="F153" s="3">
        <f>[1]!s_yq_pctchange(D153,20260101)</f>
        <v>154.0139386316</v>
      </c>
      <c r="G153" s="3">
        <f>[1]!s_mq_pctchange(D153,20260601)</f>
        <v>4.28274428274427</v>
      </c>
      <c r="H153" s="3">
        <f>[1]!s_val_mv_ard(D153,"20260618",100000000)</f>
        <v>284.722846848</v>
      </c>
    </row>
    <row r="154" spans="1:8">
      <c r="A154" s="2" t="str">
        <f t="shared" si="2"/>
        <v>光模块-磷化铟</v>
      </c>
      <c r="B154" s="2" t="s">
        <v>265</v>
      </c>
      <c r="C154" s="2" t="s">
        <v>375</v>
      </c>
      <c r="D154" s="2" t="str">
        <f>[1]!to_windcode(E154)</f>
        <v>600961.SH</v>
      </c>
      <c r="E154" s="2" t="s">
        <v>271</v>
      </c>
      <c r="F154" s="3">
        <f>[1]!s_yq_pctchange(D154,20260101)</f>
        <v>96.8944099378882</v>
      </c>
      <c r="G154" s="3">
        <f>[1]!s_mq_pctchange(D154,20260601)</f>
        <v>25.0986582478295</v>
      </c>
      <c r="H154" s="3">
        <f>[1]!s_val_mv_ard(D154,"20260618",100000000)</f>
        <v>309.2019130046</v>
      </c>
    </row>
    <row r="155" spans="1:8">
      <c r="A155" s="2" t="str">
        <f t="shared" si="2"/>
        <v>光模块-磷化铟</v>
      </c>
      <c r="B155" s="2" t="s">
        <v>265</v>
      </c>
      <c r="C155" s="2" t="s">
        <v>375</v>
      </c>
      <c r="D155" s="2" t="str">
        <f>[1]!to_windcode(E155)</f>
        <v>600301.SH</v>
      </c>
      <c r="E155" s="2" t="s">
        <v>273</v>
      </c>
      <c r="F155" s="3">
        <f>[1]!s_yq_pctchange(D155,20260101)</f>
        <v>87.4538580654889</v>
      </c>
      <c r="G155" s="3">
        <f>[1]!s_mq_pctchange(D155,20260601)</f>
        <v>30.7405453707664</v>
      </c>
      <c r="H155" s="3">
        <f>[1]!s_val_mv_ard(D155,"20260618",100000000)</f>
        <v>415.0275229719</v>
      </c>
    </row>
    <row r="156" spans="1:8">
      <c r="A156" s="2" t="str">
        <f t="shared" si="2"/>
        <v>光模块-磷化铟</v>
      </c>
      <c r="B156" s="2" t="s">
        <v>265</v>
      </c>
      <c r="C156" s="2" t="s">
        <v>375</v>
      </c>
      <c r="D156" s="2" t="str">
        <f>[1]!to_windcode(E156)</f>
        <v>300346.SZ</v>
      </c>
      <c r="E156" s="2" t="s">
        <v>129</v>
      </c>
      <c r="F156" s="3">
        <f>[1]!s_yq_pctchange(D156,20260101)</f>
        <v>65.8563215734933</v>
      </c>
      <c r="G156" s="3">
        <f>[1]!s_mq_pctchange(D156,20260601)</f>
        <v>37.3690337601863</v>
      </c>
      <c r="H156" s="3">
        <f>[1]!s_val_mv_ard(D156,"20260618",100000000)</f>
        <v>448.560830047</v>
      </c>
    </row>
    <row r="157" spans="1:8">
      <c r="A157" s="2" t="str">
        <f t="shared" si="2"/>
        <v>光模块-磷化铟</v>
      </c>
      <c r="B157" s="2" t="s">
        <v>265</v>
      </c>
      <c r="C157" s="2" t="s">
        <v>375</v>
      </c>
      <c r="D157" s="2" t="str">
        <f>[1]!to_windcode(E157)</f>
        <v>000960.SZ</v>
      </c>
      <c r="E157" s="2" t="s">
        <v>275</v>
      </c>
      <c r="F157" s="3">
        <f>[1]!s_yq_pctchange(D157,20260101)</f>
        <v>66.2175957412739</v>
      </c>
      <c r="G157" s="3">
        <f>[1]!s_mq_pctchange(D157,20260601)</f>
        <v>22.4266666666667</v>
      </c>
      <c r="H157" s="3">
        <f>[1]!s_val_mv_ard(D157,"20260618",100000000)</f>
        <v>686.8032967648</v>
      </c>
    </row>
    <row r="158" spans="1:8">
      <c r="A158" s="2" t="str">
        <f t="shared" si="2"/>
        <v>光模块-磷化铟</v>
      </c>
      <c r="B158" s="2" t="s">
        <v>265</v>
      </c>
      <c r="C158" s="2" t="s">
        <v>375</v>
      </c>
      <c r="D158" s="2" t="str">
        <f>[1]!to_windcode(E158)</f>
        <v>000060.SZ</v>
      </c>
      <c r="E158" s="2" t="s">
        <v>39</v>
      </c>
      <c r="F158" s="3">
        <f>[1]!s_yq_pctchange(D158,20260101)</f>
        <v>50.5982905982906</v>
      </c>
      <c r="G158" s="3">
        <f>[1]!s_mq_pctchange(D158,20260601)</f>
        <v>14.2671854734112</v>
      </c>
      <c r="H158" s="3">
        <f>[1]!s_val_mv_ard(D158,"20260618",100000000)</f>
        <v>355.7379138858</v>
      </c>
    </row>
    <row r="159" spans="1:8">
      <c r="A159" s="2" t="str">
        <f t="shared" si="2"/>
        <v>光模块-磷化铟</v>
      </c>
      <c r="B159" s="2" t="s">
        <v>265</v>
      </c>
      <c r="C159" s="2" t="s">
        <v>375</v>
      </c>
      <c r="D159" s="2" t="str">
        <f>[1]!to_windcode(E159)</f>
        <v>000426.SZ</v>
      </c>
      <c r="E159" s="2" t="s">
        <v>277</v>
      </c>
      <c r="F159" s="3">
        <f>[1]!s_yq_pctchange(D159,20260101)</f>
        <v>20.814606741573</v>
      </c>
      <c r="G159" s="3">
        <f>[1]!s_mq_pctchange(D159,20260601)</f>
        <v>8.33753148614609</v>
      </c>
      <c r="H159" s="3">
        <f>[1]!s_val_mv_ard(D159,"20260618",100000000)</f>
        <v>702.6190619223</v>
      </c>
    </row>
    <row r="160" spans="1:8">
      <c r="A160" s="2" t="str">
        <f t="shared" si="2"/>
        <v>光模块-铌酸锂</v>
      </c>
      <c r="B160" s="2" t="s">
        <v>265</v>
      </c>
      <c r="C160" s="2" t="s">
        <v>376</v>
      </c>
      <c r="D160" s="2" t="str">
        <f>[1]!to_windcode(E160)</f>
        <v>600330.SH</v>
      </c>
      <c r="E160" s="2" t="s">
        <v>196</v>
      </c>
      <c r="F160" s="3">
        <f>[1]!s_yq_pctchange(D160,20260101)</f>
        <v>162.452399086062</v>
      </c>
      <c r="G160" s="3">
        <f>[1]!s_mq_pctchange(D160,20260601)</f>
        <v>5.28567063855792</v>
      </c>
      <c r="H160" s="3">
        <f>[1]!s_val_mv_ard(D160,"20260618",100000000)</f>
        <v>405.5532359808</v>
      </c>
    </row>
    <row r="161" spans="1:8">
      <c r="A161" s="2" t="str">
        <f t="shared" si="2"/>
        <v>光模块-铌酸锂</v>
      </c>
      <c r="B161" s="2" t="s">
        <v>265</v>
      </c>
      <c r="C161" s="2" t="s">
        <v>376</v>
      </c>
      <c r="D161" s="2" t="str">
        <f>[1]!to_windcode(E161)</f>
        <v>000962.SZ</v>
      </c>
      <c r="E161" s="2" t="s">
        <v>279</v>
      </c>
      <c r="F161" s="3">
        <f>[1]!s_yq_pctchange(D161,20260101)</f>
        <v>109.649122807018</v>
      </c>
      <c r="G161" s="3">
        <f>[1]!s_mq_pctchange(D161,20260601)</f>
        <v>16.1749916191754</v>
      </c>
      <c r="H161" s="3">
        <f>[1]!s_val_mv_ard(D161,"20260618",100000000)</f>
        <v>332.3526505966</v>
      </c>
    </row>
    <row r="162" spans="1:8">
      <c r="A162" s="2" t="str">
        <f t="shared" si="2"/>
        <v>光模块-铌酸锂</v>
      </c>
      <c r="B162" s="2" t="s">
        <v>265</v>
      </c>
      <c r="C162" s="2" t="s">
        <v>376</v>
      </c>
      <c r="D162" s="2" t="str">
        <f>[1]!to_windcode(E162)</f>
        <v>002222.SZ</v>
      </c>
      <c r="E162" s="2" t="s">
        <v>281</v>
      </c>
      <c r="F162" s="3">
        <f>[1]!s_yq_pctchange(D162,20260101)</f>
        <v>80.1916932907348</v>
      </c>
      <c r="G162" s="3">
        <f>[1]!s_mq_pctchange(D162,20260601)</f>
        <v>0.954653937947469</v>
      </c>
      <c r="H162" s="3">
        <f>[1]!s_val_mv_ard(D162,"20260618",100000000)</f>
        <v>484.3575</v>
      </c>
    </row>
    <row r="163" spans="1:8">
      <c r="A163" s="2" t="str">
        <f t="shared" si="2"/>
        <v>光模块-旋光片</v>
      </c>
      <c r="B163" s="2" t="s">
        <v>265</v>
      </c>
      <c r="C163" s="2" t="s">
        <v>377</v>
      </c>
      <c r="D163" s="2" t="str">
        <f>[1]!to_windcode(E163)</f>
        <v>002222.SZ</v>
      </c>
      <c r="E163" s="2" t="s">
        <v>281</v>
      </c>
      <c r="F163" s="3">
        <f>[1]!s_yq_pctchange(D163,20260101)</f>
        <v>80.1916932907348</v>
      </c>
      <c r="G163" s="3">
        <f>[1]!s_mq_pctchange(D163,20260601)</f>
        <v>0.954653937947469</v>
      </c>
      <c r="H163" s="3">
        <f>[1]!s_val_mv_ard(D163,"20260618",100000000)</f>
        <v>484.3575</v>
      </c>
    </row>
    <row r="164" spans="1:8">
      <c r="A164" s="2" t="str">
        <f t="shared" si="2"/>
        <v>光模块-旋光片</v>
      </c>
      <c r="B164" s="2" t="s">
        <v>265</v>
      </c>
      <c r="C164" s="2" t="s">
        <v>377</v>
      </c>
      <c r="D164" s="2" t="str">
        <f>[1]!to_windcode(E164)</f>
        <v>688195.SH</v>
      </c>
      <c r="E164" s="2" t="s">
        <v>283</v>
      </c>
      <c r="F164" s="3">
        <f>[1]!s_yq_pctchange(D164,20260101)</f>
        <v>71.5864741221549</v>
      </c>
      <c r="G164" s="3">
        <f>[1]!s_mq_pctchange(D164,20260601)</f>
        <v>-11.2013681060282</v>
      </c>
      <c r="H164" s="3">
        <f>[1]!s_val_mv_ard(D164,"20260618",100000000)</f>
        <v>384.888686</v>
      </c>
    </row>
    <row r="165" spans="1:8">
      <c r="A165" s="2" t="str">
        <f t="shared" si="2"/>
        <v>光模块-旋光片</v>
      </c>
      <c r="B165" s="2" t="s">
        <v>265</v>
      </c>
      <c r="C165" s="2" t="s">
        <v>377</v>
      </c>
      <c r="D165" s="2" t="str">
        <f>[1]!to_windcode(E165)</f>
        <v>301183.SZ</v>
      </c>
      <c r="E165" s="2" t="s">
        <v>285</v>
      </c>
      <c r="F165" s="3">
        <f>[1]!s_yq_pctchange(D165,20260101)</f>
        <v>61.3424686305376</v>
      </c>
      <c r="G165" s="3">
        <f>[1]!s_mq_pctchange(D165,20260601)</f>
        <v>-2.5978845468662</v>
      </c>
      <c r="H165" s="3">
        <f>[1]!s_val_mv_ard(D165,"20260618",100000000)</f>
        <v>210.08831186</v>
      </c>
    </row>
    <row r="166" spans="1:8">
      <c r="A166" s="2" t="str">
        <f t="shared" si="2"/>
        <v>光模块-旋光片</v>
      </c>
      <c r="B166" s="2" t="s">
        <v>265</v>
      </c>
      <c r="C166" s="2" t="s">
        <v>377</v>
      </c>
      <c r="D166" s="2" t="str">
        <f>[1]!to_windcode(E166)</f>
        <v>600184.SH</v>
      </c>
      <c r="E166" s="2" t="s">
        <v>287</v>
      </c>
      <c r="F166" s="3">
        <f>[1]!s_yq_pctchange(D166,20260101)</f>
        <v>45.7516285401399</v>
      </c>
      <c r="G166" s="3">
        <f>[1]!s_mq_pctchange(D166,20260601)</f>
        <v>3.34918303478671</v>
      </c>
      <c r="H166" s="3">
        <f>[1]!s_val_mv_ard(D166,"20260618",100000000)</f>
        <v>164.4456914696</v>
      </c>
    </row>
    <row r="167" spans="1:8">
      <c r="A167" s="2" t="str">
        <f t="shared" si="2"/>
        <v>光纤-UV涂覆树脂</v>
      </c>
      <c r="B167" s="2" t="s">
        <v>288</v>
      </c>
      <c r="C167" s="2" t="s">
        <v>371</v>
      </c>
      <c r="D167" s="2" t="str">
        <f>[1]!to_windcode(E167)</f>
        <v>300398.SZ</v>
      </c>
      <c r="E167" s="2" t="s">
        <v>56</v>
      </c>
      <c r="F167" s="3">
        <f>[1]!s_yq_pctchange(D167,20260101)</f>
        <v>118.116912092816</v>
      </c>
      <c r="G167" s="3">
        <f>[1]!s_mq_pctchange(D167,20260601)</f>
        <v>34.1751303870437</v>
      </c>
      <c r="H167" s="3">
        <f>[1]!s_val_mv_ard(D167,"20260618",100000000)</f>
        <v>261.36231345</v>
      </c>
    </row>
    <row r="168" spans="1:8">
      <c r="A168" s="2" t="str">
        <f t="shared" si="2"/>
        <v>光纤-高纯石英砂</v>
      </c>
      <c r="B168" s="2" t="s">
        <v>288</v>
      </c>
      <c r="C168" s="2" t="s">
        <v>373</v>
      </c>
      <c r="D168" s="2" t="str">
        <f>[1]!to_windcode(E168)</f>
        <v>603688.SH</v>
      </c>
      <c r="E168" s="2" t="s">
        <v>290</v>
      </c>
      <c r="F168" s="3">
        <f>[1]!s_yq_pctchange(D168,20260101)</f>
        <v>135.651648460098</v>
      </c>
      <c r="G168" s="3">
        <f>[1]!s_mq_pctchange(D168,20260601)</f>
        <v>28.2376867103599</v>
      </c>
      <c r="H168" s="3">
        <f>[1]!s_val_mv_ard(D168,"20260618",100000000)</f>
        <v>436.3218617895</v>
      </c>
    </row>
    <row r="169" spans="1:8">
      <c r="A169" s="2" t="str">
        <f t="shared" si="2"/>
        <v>光纤-高纯石英砂</v>
      </c>
      <c r="B169" s="2" t="s">
        <v>288</v>
      </c>
      <c r="C169" s="2" t="s">
        <v>373</v>
      </c>
      <c r="D169" s="2" t="str">
        <f>[1]!to_windcode(E169)</f>
        <v>600552.SH</v>
      </c>
      <c r="E169" s="2" t="s">
        <v>111</v>
      </c>
      <c r="F169" s="3">
        <f>[1]!s_yq_pctchange(D169,20260101)</f>
        <v>107.400634098797</v>
      </c>
      <c r="G169" s="3">
        <f>[1]!s_mq_pctchange(D169,20260601)</f>
        <v>43.4337904531555</v>
      </c>
      <c r="H169" s="3">
        <f>[1]!s_val_mv_ard(D169,"20260618",100000000)</f>
        <v>220.2823276808</v>
      </c>
    </row>
    <row r="170" spans="1:8">
      <c r="A170" s="2" t="str">
        <f t="shared" si="2"/>
        <v>光纤-高纯石英砂</v>
      </c>
      <c r="B170" s="2" t="s">
        <v>288</v>
      </c>
      <c r="C170" s="2" t="s">
        <v>373</v>
      </c>
      <c r="D170" s="2" t="str">
        <f>[1]!to_windcode(E170)</f>
        <v>001269.SZ</v>
      </c>
      <c r="E170" s="2" t="s">
        <v>292</v>
      </c>
      <c r="F170" s="3">
        <f>[1]!s_yq_pctchange(D170,20260101)</f>
        <v>-3.19767441860463</v>
      </c>
      <c r="G170" s="3">
        <f>[1]!s_mq_pctchange(D170,20260601)</f>
        <v>-9.54598370197904</v>
      </c>
      <c r="H170" s="3">
        <f>[1]!s_val_mv_ard(D170,"20260618",100000000)</f>
        <v>45.6401237908</v>
      </c>
    </row>
    <row r="171" spans="1:8">
      <c r="A171" s="2" t="str">
        <f t="shared" si="2"/>
        <v>光纤-高纯石英砂</v>
      </c>
      <c r="B171" s="2" t="s">
        <v>288</v>
      </c>
      <c r="C171" s="2" t="s">
        <v>373</v>
      </c>
      <c r="D171" s="2" t="str">
        <f>[1]!to_windcode(E171)</f>
        <v>001212.SZ</v>
      </c>
      <c r="E171" s="2" t="s">
        <v>294</v>
      </c>
      <c r="F171" s="3">
        <f>[1]!s_yq_pctchange(D171,20260101)</f>
        <v>-1.04536489151874</v>
      </c>
      <c r="G171" s="3">
        <f>[1]!s_mq_pctchange(D171,20260601)</f>
        <v>-0.869393400513729</v>
      </c>
      <c r="H171" s="3">
        <f>[1]!s_val_mv_ard(D171,"20260618",100000000)</f>
        <v>99.073094632</v>
      </c>
    </row>
    <row r="172" spans="1:8">
      <c r="A172" s="2" t="str">
        <f t="shared" si="2"/>
        <v>光纤-光纤预制棒</v>
      </c>
      <c r="B172" s="2" t="s">
        <v>288</v>
      </c>
      <c r="C172" s="2" t="s">
        <v>370</v>
      </c>
      <c r="D172" s="2" t="str">
        <f>[1]!to_windcode(E172)</f>
        <v>002491.SZ</v>
      </c>
      <c r="E172" s="2" t="s">
        <v>296</v>
      </c>
      <c r="F172" s="3">
        <f>[1]!s_yq_pctchange(D172,20260101)</f>
        <v>466.666666666667</v>
      </c>
      <c r="G172" s="3">
        <f>[1]!s_mq_pctchange(D172,20260601)</f>
        <v>42.0810697868784</v>
      </c>
      <c r="H172" s="3">
        <f>[1]!s_val_mv_ard(D172,"20260618",100000000)</f>
        <v>388.4322631</v>
      </c>
    </row>
    <row r="173" spans="1:8">
      <c r="A173" s="2" t="str">
        <f t="shared" si="2"/>
        <v>光纤-光纤预制棒</v>
      </c>
      <c r="B173" s="2" t="s">
        <v>288</v>
      </c>
      <c r="C173" s="2" t="s">
        <v>370</v>
      </c>
      <c r="D173" s="2" t="str">
        <f>[1]!to_windcode(E173)</f>
        <v>600487.SH</v>
      </c>
      <c r="E173" s="2" t="s">
        <v>298</v>
      </c>
      <c r="F173" s="3">
        <f>[1]!s_yq_pctchange(D173,20260101)</f>
        <v>385.766275778407</v>
      </c>
      <c r="G173" s="3">
        <f>[1]!s_mq_pctchange(D173,20260601)</f>
        <v>55.7702282157676</v>
      </c>
      <c r="H173" s="3">
        <f>[1]!s_val_mv_ard(D173,"20260618",100000000)</f>
        <v>2737.9420444957</v>
      </c>
    </row>
    <row r="174" spans="1:8">
      <c r="A174" s="2" t="str">
        <f t="shared" si="2"/>
        <v>光纤-光纤预制棒</v>
      </c>
      <c r="B174" s="2" t="s">
        <v>288</v>
      </c>
      <c r="C174" s="2" t="s">
        <v>370</v>
      </c>
      <c r="D174" s="2" t="str">
        <f>[1]!to_windcode(E174)</f>
        <v>601869.SH</v>
      </c>
      <c r="E174" s="2" t="s">
        <v>300</v>
      </c>
      <c r="F174" s="3">
        <f>[1]!s_yq_pctchange(D174,20260101)</f>
        <v>345.780336885528</v>
      </c>
      <c r="G174" s="3">
        <f>[1]!s_mq_pctchange(D174,20260601)</f>
        <v>28.7728705841464</v>
      </c>
      <c r="H174" s="3">
        <f>[1]!s_val_mv_ard(D174,"20260618",100000000)</f>
        <v>3903.986536774</v>
      </c>
    </row>
    <row r="175" spans="1:8">
      <c r="A175" s="2" t="str">
        <f t="shared" si="2"/>
        <v>光纤-光纤预制棒</v>
      </c>
      <c r="B175" s="2" t="s">
        <v>288</v>
      </c>
      <c r="C175" s="2" t="s">
        <v>370</v>
      </c>
      <c r="D175" s="2" t="str">
        <f>[1]!to_windcode(E175)</f>
        <v>600522.SH</v>
      </c>
      <c r="E175" s="2" t="s">
        <v>302</v>
      </c>
      <c r="F175" s="3">
        <f>[1]!s_yq_pctchange(D175,20260101)</f>
        <v>229.083885209713</v>
      </c>
      <c r="G175" s="3">
        <f>[1]!s_mq_pctchange(D175,20260601)</f>
        <v>41.3368096705381</v>
      </c>
      <c r="H175" s="3">
        <f>[1]!s_val_mv_ard(D175,"20260618",100000000)</f>
        <v>1930.023028206</v>
      </c>
    </row>
    <row r="176" spans="1:8">
      <c r="A176" s="2" t="str">
        <f t="shared" si="2"/>
        <v>光纤-光纤预制棒</v>
      </c>
      <c r="B176" s="2" t="s">
        <v>288</v>
      </c>
      <c r="C176" s="2" t="s">
        <v>370</v>
      </c>
      <c r="D176" s="2" t="str">
        <f>[1]!to_windcode(E176)</f>
        <v>600105.SH</v>
      </c>
      <c r="E176" s="2" t="s">
        <v>304</v>
      </c>
      <c r="F176" s="3">
        <f>[1]!s_yq_pctchange(D176,20260101)</f>
        <v>153.827979738526</v>
      </c>
      <c r="G176" s="3">
        <f>[1]!s_mq_pctchange(D176,20260601)</f>
        <v>33.2583620882031</v>
      </c>
      <c r="H176" s="3">
        <f>[1]!s_val_mv_ard(D176,"20260618",100000000)</f>
        <v>908.1911710024</v>
      </c>
    </row>
    <row r="177" spans="1:8">
      <c r="A177" s="2" t="str">
        <f t="shared" si="2"/>
        <v>光纤-光纤预制棒</v>
      </c>
      <c r="B177" s="2" t="s">
        <v>288</v>
      </c>
      <c r="C177" s="2" t="s">
        <v>370</v>
      </c>
      <c r="D177" s="2" t="str">
        <f>[1]!to_windcode(E177)</f>
        <v>600498.SH</v>
      </c>
      <c r="E177" s="2" t="s">
        <v>306</v>
      </c>
      <c r="F177" s="3">
        <f>[1]!s_yq_pctchange(D177,20260101)</f>
        <v>157.356608478803</v>
      </c>
      <c r="G177" s="3">
        <f>[1]!s_mq_pctchange(D177,20260601)</f>
        <v>59.1058007323184</v>
      </c>
      <c r="H177" s="3">
        <f>[1]!s_val_mv_ard(D177,"20260618",100000000)</f>
        <v>1022.8359306942</v>
      </c>
    </row>
    <row r="178" spans="1:8">
      <c r="A178" s="2" t="str">
        <f t="shared" si="2"/>
        <v>光纤-光纤预制棒</v>
      </c>
      <c r="B178" s="2" t="s">
        <v>288</v>
      </c>
      <c r="C178" s="2" t="s">
        <v>370</v>
      </c>
      <c r="D178" s="2" t="str">
        <f>[1]!to_windcode(E178)</f>
        <v>688313.SH</v>
      </c>
      <c r="E178" s="2" t="s">
        <v>308</v>
      </c>
      <c r="F178" s="3">
        <f>[1]!s_yq_pctchange(D178,20260101)</f>
        <v>106.028310057259</v>
      </c>
      <c r="G178" s="3">
        <f>[1]!s_mq_pctchange(D178,20260601)</f>
        <v>12.4297336460964</v>
      </c>
      <c r="H178" s="3">
        <f>[1]!s_val_mv_ard(D178,"20260618",100000000)</f>
        <v>792.9648138432</v>
      </c>
    </row>
    <row r="179" spans="1:8">
      <c r="A179" s="2" t="str">
        <f t="shared" si="2"/>
        <v>光纤-四氯化硅</v>
      </c>
      <c r="B179" s="2" t="s">
        <v>288</v>
      </c>
      <c r="C179" s="2" t="s">
        <v>372</v>
      </c>
      <c r="D179" s="2" t="str">
        <f>[1]!to_windcode(E179)</f>
        <v>603938.SH</v>
      </c>
      <c r="E179" s="2" t="s">
        <v>310</v>
      </c>
      <c r="F179" s="3">
        <f>[1]!s_yq_pctchange(D179,20260101)</f>
        <v>209.90421241616</v>
      </c>
      <c r="G179" s="3">
        <f>[1]!s_mq_pctchange(D179,20260601)</f>
        <v>30.7055727052046</v>
      </c>
      <c r="H179" s="3">
        <f>[1]!s_val_mv_ard(D179,"20260618",100000000)</f>
        <v>205.9285042854</v>
      </c>
    </row>
    <row r="180" spans="1:8">
      <c r="A180" s="2" t="str">
        <f t="shared" si="2"/>
        <v>光纤-四氯化硅</v>
      </c>
      <c r="B180" s="2" t="s">
        <v>288</v>
      </c>
      <c r="C180" s="2" t="s">
        <v>372</v>
      </c>
      <c r="D180" s="2" t="str">
        <f>[1]!to_windcode(E180)</f>
        <v>605366.SH</v>
      </c>
      <c r="E180" s="2" t="s">
        <v>312</v>
      </c>
      <c r="F180" s="3">
        <f>[1]!s_yq_pctchange(D180,20260101)</f>
        <v>58.3870967741935</v>
      </c>
      <c r="G180" s="3">
        <f>[1]!s_mq_pctchange(D180,20260601)</f>
        <v>-10.9700815956482</v>
      </c>
      <c r="H180" s="3">
        <f>[1]!s_val_mv_ard(D180,"20260618",100000000)</f>
        <v>82.76984667</v>
      </c>
    </row>
    <row r="181" spans="1:8">
      <c r="A181" s="2" t="str">
        <f t="shared" si="2"/>
        <v>光纤-四氯化硅</v>
      </c>
      <c r="B181" s="2" t="s">
        <v>288</v>
      </c>
      <c r="C181" s="2" t="s">
        <v>372</v>
      </c>
      <c r="D181" s="2" t="str">
        <f>[1]!to_windcode(E181)</f>
        <v>300821.SZ</v>
      </c>
      <c r="E181" s="2" t="s">
        <v>314</v>
      </c>
      <c r="F181" s="3">
        <f>[1]!s_yq_pctchange(D181,20260101)</f>
        <v>79.4792046152664</v>
      </c>
      <c r="G181" s="3">
        <f>[1]!s_mq_pctchange(D181,20260601)</f>
        <v>32.7827191867852</v>
      </c>
      <c r="H181" s="3">
        <f>[1]!s_val_mv_ard(D181,"20260618",100000000)</f>
        <v>237.84</v>
      </c>
    </row>
    <row r="182" spans="1:8">
      <c r="A182" s="2" t="str">
        <f t="shared" si="2"/>
        <v>光纤-四氯化硅</v>
      </c>
      <c r="B182" s="2" t="s">
        <v>288</v>
      </c>
      <c r="C182" s="2" t="s">
        <v>372</v>
      </c>
      <c r="D182" s="2" t="str">
        <f>[1]!to_windcode(E182)</f>
        <v>600596.SH</v>
      </c>
      <c r="E182" s="2" t="s">
        <v>316</v>
      </c>
      <c r="F182" s="3">
        <f>[1]!s_yq_pctchange(D182,20260101)</f>
        <v>45.2624082033666</v>
      </c>
      <c r="G182" s="3">
        <f>[1]!s_mq_pctchange(D182,20260601)</f>
        <v>38.2705246549888</v>
      </c>
      <c r="H182" s="3">
        <f>[1]!s_val_mv_ard(D182,"20260618",100000000)</f>
        <v>207.5680261362</v>
      </c>
    </row>
    <row r="183" spans="1:8">
      <c r="A183" s="2" t="str">
        <f t="shared" si="2"/>
        <v>光纤-四氯化硅</v>
      </c>
      <c r="B183" s="2" t="s">
        <v>288</v>
      </c>
      <c r="C183" s="2" t="s">
        <v>372</v>
      </c>
      <c r="D183" s="2" t="str">
        <f>[1]!to_windcode(E183)</f>
        <v>603281.SH</v>
      </c>
      <c r="E183" s="2" t="s">
        <v>318</v>
      </c>
      <c r="F183" s="3">
        <f>[1]!s_yq_pctchange(D183,20260101)</f>
        <v>33.3333333333333</v>
      </c>
      <c r="G183" s="3">
        <f>[1]!s_mq_pctchange(D183,20260601)</f>
        <v>4.8158640226629</v>
      </c>
      <c r="H183" s="3">
        <f>[1]!s_val_mv_ard(D183,"20260618",100000000)</f>
        <v>138.9920002482</v>
      </c>
    </row>
    <row r="184" spans="1:8">
      <c r="A184" s="2" t="str">
        <f t="shared" si="2"/>
        <v>光纤-四氯化硅</v>
      </c>
      <c r="B184" s="2" t="s">
        <v>288</v>
      </c>
      <c r="C184" s="2" t="s">
        <v>372</v>
      </c>
      <c r="D184" s="2" t="str">
        <f>[1]!to_windcode(E184)</f>
        <v>600141.SH</v>
      </c>
      <c r="E184" s="2" t="s">
        <v>320</v>
      </c>
      <c r="F184" s="3">
        <f>[1]!s_yq_pctchange(D184,20260101)</f>
        <v>22.9614444772532</v>
      </c>
      <c r="G184" s="3">
        <f>[1]!s_mq_pctchange(D184,20260601)</f>
        <v>36.0206893801476</v>
      </c>
      <c r="H184" s="3">
        <f>[1]!s_val_mv_ard(D184,"20260618",100000000)</f>
        <v>464.4724547305</v>
      </c>
    </row>
    <row r="185" spans="1:8">
      <c r="A185" s="2" t="str">
        <f t="shared" si="2"/>
        <v>光纤-四氯化硅</v>
      </c>
      <c r="B185" s="2" t="s">
        <v>288</v>
      </c>
      <c r="C185" s="2" t="s">
        <v>372</v>
      </c>
      <c r="D185" s="2" t="str">
        <f>[1]!to_windcode(E185)</f>
        <v>603260.SH</v>
      </c>
      <c r="E185" s="2" t="s">
        <v>322</v>
      </c>
      <c r="F185" s="3">
        <f>[1]!s_yq_pctchange(D185,20260101)</f>
        <v>-3.94686907020874</v>
      </c>
      <c r="G185" s="3">
        <f>[1]!s_mq_pctchange(D185,20260601)</f>
        <v>32.9655897031783</v>
      </c>
      <c r="H185" s="3">
        <f>[1]!s_val_mv_ard(D185,"20260618",100000000)</f>
        <v>572.188159444</v>
      </c>
    </row>
    <row r="186" spans="1:8">
      <c r="A186" s="2" t="str">
        <f t="shared" si="2"/>
        <v>光纤-四氯化锗</v>
      </c>
      <c r="B186" s="2" t="s">
        <v>288</v>
      </c>
      <c r="C186" s="2" t="s">
        <v>374</v>
      </c>
      <c r="D186" s="2" t="str">
        <f>[1]!to_windcode(E186)</f>
        <v>002428.SZ</v>
      </c>
      <c r="E186" s="2" t="s">
        <v>267</v>
      </c>
      <c r="F186" s="3">
        <f>[1]!s_yq_pctchange(D186,20260101)</f>
        <v>247.968503937008</v>
      </c>
      <c r="G186" s="3">
        <f>[1]!s_mq_pctchange(D186,20260601)</f>
        <v>21.1669225707392</v>
      </c>
      <c r="H186" s="3">
        <f>[1]!s_val_mv_ard(D186,"20260618",100000000)</f>
        <v>655.993728</v>
      </c>
    </row>
    <row r="187" spans="1:8">
      <c r="A187" s="2" t="str">
        <f t="shared" si="2"/>
        <v>光纤-四氯化锗</v>
      </c>
      <c r="B187" s="2" t="s">
        <v>288</v>
      </c>
      <c r="C187" s="2" t="s">
        <v>374</v>
      </c>
      <c r="D187" s="2" t="str">
        <f>[1]!to_windcode(E187)</f>
        <v>600497.SH</v>
      </c>
      <c r="E187" s="2" t="s">
        <v>324</v>
      </c>
      <c r="F187" s="3">
        <f>[1]!s_yq_pctchange(D187,20260101)</f>
        <v>55.8026011475145</v>
      </c>
      <c r="G187" s="3">
        <f>[1]!s_mq_pctchange(D187,20260601)</f>
        <v>18.8025210084034</v>
      </c>
      <c r="H187" s="3">
        <f>[1]!s_val_mv_ard(D187,"20260618",100000000)</f>
        <v>518.1511136524</v>
      </c>
    </row>
    <row r="188" spans="1:8">
      <c r="A188" s="2" t="str">
        <f t="shared" si="2"/>
        <v>铝电解电容-高纯铝&amp;电极箔</v>
      </c>
      <c r="B188" s="2" t="s">
        <v>325</v>
      </c>
      <c r="C188" s="2" t="s">
        <v>384</v>
      </c>
      <c r="D188" s="2" t="str">
        <f>[1]!to_windcode(E188)</f>
        <v>603115.SH</v>
      </c>
      <c r="E188" s="2" t="s">
        <v>327</v>
      </c>
      <c r="F188" s="3">
        <f>[1]!s_yq_pctchange(D188,20260101)</f>
        <v>511.865312667023</v>
      </c>
      <c r="G188" s="3">
        <f>[1]!s_mq_pctchange(D188,20260601)</f>
        <v>7.15087982029201</v>
      </c>
      <c r="H188" s="3">
        <f>[1]!s_val_mv_ard(D188,"20260618",100000000)</f>
        <v>277.4482888</v>
      </c>
    </row>
    <row r="189" spans="1:8">
      <c r="A189" s="2" t="str">
        <f t="shared" si="2"/>
        <v>铝电解电容-高纯铝&amp;电极箔</v>
      </c>
      <c r="B189" s="2" t="s">
        <v>325</v>
      </c>
      <c r="C189" s="2" t="s">
        <v>384</v>
      </c>
      <c r="D189" s="2" t="str">
        <f>[1]!to_windcode(E189)</f>
        <v>600888.SH</v>
      </c>
      <c r="E189" s="2" t="s">
        <v>329</v>
      </c>
      <c r="F189" s="3">
        <f>[1]!s_yq_pctchange(D189,20260101)</f>
        <v>76.5412447620477</v>
      </c>
      <c r="G189" s="3">
        <f>[1]!s_mq_pctchange(D189,20260601)</f>
        <v>24.8594813990648</v>
      </c>
      <c r="H189" s="3">
        <f>[1]!s_val_mv_ard(D189,"20260618",100000000)</f>
        <v>204.0754936986</v>
      </c>
    </row>
    <row r="190" spans="1:8">
      <c r="A190" s="2" t="str">
        <f t="shared" si="2"/>
        <v>钽电容-钽粉钽丝</v>
      </c>
      <c r="B190" s="2" t="s">
        <v>330</v>
      </c>
      <c r="C190" s="2" t="s">
        <v>385</v>
      </c>
      <c r="D190" s="2" t="str">
        <f>[1]!to_windcode(E190)</f>
        <v>000962.SZ</v>
      </c>
      <c r="E190" s="2" t="s">
        <v>279</v>
      </c>
      <c r="F190" s="3">
        <f>[1]!s_yq_pctchange(D190,20260101)</f>
        <v>109.649122807018</v>
      </c>
      <c r="G190" s="3">
        <f>[1]!s_mq_pctchange(D190,20260601)</f>
        <v>16.1749916191754</v>
      </c>
      <c r="H190" s="3">
        <f>[1]!s_val_mv_ard(D190,"20260618",100000000)</f>
        <v>332.3526505966</v>
      </c>
    </row>
    <row r="191" spans="1:8">
      <c r="A191" s="2" t="str">
        <f t="shared" si="2"/>
        <v>液冷-电子氟化液</v>
      </c>
      <c r="B191" s="2" t="s">
        <v>331</v>
      </c>
      <c r="C191" s="2" t="s">
        <v>389</v>
      </c>
      <c r="D191" s="2" t="str">
        <f>[1]!to_windcode(E191)</f>
        <v>600378.SH</v>
      </c>
      <c r="E191" s="2" t="s">
        <v>125</v>
      </c>
      <c r="F191" s="3">
        <f>[1]!s_yq_pctchange(D191,20260101)</f>
        <v>121.0615722594</v>
      </c>
      <c r="G191" s="3">
        <f>[1]!s_mq_pctchange(D191,20260601)</f>
        <v>82.5614431372204</v>
      </c>
      <c r="H191" s="3">
        <f>[1]!s_val_mv_ard(D191,"20260618",100000000)</f>
        <v>840.563752392</v>
      </c>
    </row>
    <row r="192" spans="1:8">
      <c r="A192" s="2" t="str">
        <f t="shared" si="2"/>
        <v>液冷-电子氟化液</v>
      </c>
      <c r="B192" s="2" t="s">
        <v>331</v>
      </c>
      <c r="C192" s="2" t="s">
        <v>389</v>
      </c>
      <c r="D192" s="2" t="str">
        <f>[1]!to_windcode(E192)</f>
        <v>600673.SH</v>
      </c>
      <c r="E192" s="2" t="s">
        <v>333</v>
      </c>
      <c r="F192" s="3">
        <f>[1]!s_yq_pctchange(D192,20260101)</f>
        <v>56.4868479714668</v>
      </c>
      <c r="G192" s="3">
        <f>[1]!s_mq_pctchange(D192,20260601)</f>
        <v>-1.45985401459853</v>
      </c>
      <c r="H192" s="3">
        <f>[1]!s_val_mv_ard(D192,"20260618",100000000)</f>
        <v>1091.2646643934</v>
      </c>
    </row>
    <row r="193" spans="1:8">
      <c r="A193" s="2" t="str">
        <f t="shared" si="2"/>
        <v>液冷-电子氟化液</v>
      </c>
      <c r="B193" s="2" t="s">
        <v>331</v>
      </c>
      <c r="C193" s="2" t="s">
        <v>389</v>
      </c>
      <c r="D193" s="2" t="str">
        <f>[1]!to_windcode(E193)</f>
        <v>300037.SZ</v>
      </c>
      <c r="E193" s="2" t="s">
        <v>335</v>
      </c>
      <c r="F193" s="3">
        <f>[1]!s_yq_pctchange(D193,20260101)</f>
        <v>72.9938574589747</v>
      </c>
      <c r="G193" s="3">
        <f>[1]!s_mq_pctchange(D193,20260601)</f>
        <v>22.2026072786529</v>
      </c>
      <c r="H193" s="3">
        <f>[1]!s_val_mv_ard(D193,"20260618",100000000)</f>
        <v>627.9120058812</v>
      </c>
    </row>
    <row r="194" spans="1:8">
      <c r="A194" s="2" t="str">
        <f>B194&amp;"-"&amp;C194</f>
        <v>液冷-电子氟化液</v>
      </c>
      <c r="B194" s="2" t="s">
        <v>331</v>
      </c>
      <c r="C194" s="2" t="s">
        <v>389</v>
      </c>
      <c r="D194" s="2" t="str">
        <f>[1]!to_windcode(E194)</f>
        <v>605020.SH</v>
      </c>
      <c r="E194" s="2" t="s">
        <v>224</v>
      </c>
      <c r="F194" s="3">
        <f>[1]!s_yq_pctchange(D194,20260101)</f>
        <v>41.6435866512874</v>
      </c>
      <c r="G194" s="3">
        <f>[1]!s_mq_pctchange(D194,20260601)</f>
        <v>13.3594692400483</v>
      </c>
      <c r="H194" s="3">
        <f>[1]!s_val_mv_ard(D194,"20260618",100000000)</f>
        <v>174.5467576491</v>
      </c>
    </row>
    <row r="195" spans="1:8">
      <c r="A195" s="2" t="str">
        <f>B195&amp;"-"&amp;C195</f>
        <v>液冷-电子氟化液</v>
      </c>
      <c r="B195" s="2" t="s">
        <v>331</v>
      </c>
      <c r="C195" s="2" t="s">
        <v>389</v>
      </c>
      <c r="D195" s="2" t="str">
        <f>[1]!to_windcode(E195)</f>
        <v>600160.SH</v>
      </c>
      <c r="E195" s="2" t="s">
        <v>226</v>
      </c>
      <c r="F195" s="3">
        <f>[1]!s_yq_pctchange(D195,20260101)</f>
        <v>28.0766751965733</v>
      </c>
      <c r="G195" s="3">
        <f>[1]!s_mq_pctchange(D195,20260601)</f>
        <v>48.3674169108144</v>
      </c>
      <c r="H195" s="3">
        <f>[1]!s_val_mv_ard(D195,"20260618",100000000)</f>
        <v>1191.1279709372</v>
      </c>
    </row>
    <row r="196" spans="1:8">
      <c r="A196" s="2" t="str">
        <f>B196&amp;"-"&amp;C196</f>
        <v>液冷-硅基冷却液</v>
      </c>
      <c r="B196" s="2" t="s">
        <v>331</v>
      </c>
      <c r="C196" s="2" t="s">
        <v>390</v>
      </c>
      <c r="D196" s="2" t="str">
        <f>[1]!to_windcode(E196)</f>
        <v>600596.SH</v>
      </c>
      <c r="E196" s="2" t="s">
        <v>316</v>
      </c>
      <c r="F196" s="3">
        <f>[1]!s_yq_pctchange(D196,20260101)</f>
        <v>45.2624082033666</v>
      </c>
      <c r="G196" s="3">
        <f>[1]!s_mq_pctchange(D196,20260601)</f>
        <v>38.2705246549888</v>
      </c>
      <c r="H196" s="3">
        <f>[1]!s_val_mv_ard(D196,"20260618",100000000)</f>
        <v>207.5680261362</v>
      </c>
    </row>
    <row r="197" spans="1:8">
      <c r="A197" s="2" t="str">
        <f>B197&amp;"-"&amp;C197</f>
        <v>液冷-硅基冷却液</v>
      </c>
      <c r="B197" s="2" t="s">
        <v>331</v>
      </c>
      <c r="C197" s="2" t="s">
        <v>390</v>
      </c>
      <c r="D197" s="2" t="str">
        <f>[1]!to_windcode(E197)</f>
        <v>300727.SZ</v>
      </c>
      <c r="E197" s="2" t="s">
        <v>337</v>
      </c>
      <c r="F197" s="3">
        <f>[1]!s_yq_pctchange(D197,20260101)</f>
        <v>0.306062807038687</v>
      </c>
      <c r="G197" s="3">
        <f>[1]!s_mq_pctchange(D197,20260601)</f>
        <v>-0.309311811409407</v>
      </c>
      <c r="H197" s="3">
        <f>[1]!s_val_mv_ard(D197,"20260618",100000000)</f>
        <v>62.8495732128</v>
      </c>
    </row>
    <row r="198" spans="1:8">
      <c r="A198" s="2" t="str">
        <f>B198&amp;"-"&amp;C198</f>
        <v>半导体-氮化铝</v>
      </c>
      <c r="B198" s="2" t="s">
        <v>97</v>
      </c>
      <c r="C198" s="2" t="s">
        <v>348</v>
      </c>
      <c r="D198" s="2" t="s">
        <v>20</v>
      </c>
      <c r="E198" s="2" t="s">
        <v>21</v>
      </c>
      <c r="F198" s="3">
        <f>[1]!s_yq_pctchange(D198,20260101)</f>
        <v>261.517839489581</v>
      </c>
      <c r="G198" s="3">
        <f>[1]!s_mq_pctchange(D198,20260601)</f>
        <v>95.1398972116862</v>
      </c>
      <c r="H198" s="3">
        <f>[1]!s_val_mv_ard(D198,"20260618",100000000)</f>
        <v>892.6573420947</v>
      </c>
    </row>
    <row r="199" spans="1:8">
      <c r="A199" s="2" t="str">
        <f t="shared" ref="A199:A203" si="3">B199&amp;"-"&amp;C199</f>
        <v>半导体-氮化铝</v>
      </c>
      <c r="B199" s="2" t="s">
        <v>97</v>
      </c>
      <c r="C199" s="2" t="s">
        <v>348</v>
      </c>
      <c r="D199" s="2" t="s">
        <v>182</v>
      </c>
      <c r="E199" s="2" t="s">
        <v>183</v>
      </c>
      <c r="F199" s="3">
        <f>[1]!s_yq_pctchange(D199,20260101)</f>
        <v>165.876447776783</v>
      </c>
      <c r="G199" s="3">
        <f>[1]!s_mq_pctchange(D199,20260601)</f>
        <v>37.0790762462964</v>
      </c>
      <c r="H199" s="3">
        <f>[1]!s_val_mv_ard(D199,"20260618",100000000)</f>
        <v>795.1610851311</v>
      </c>
    </row>
    <row r="200" spans="1:8">
      <c r="A200" s="2" t="str">
        <f t="shared" si="3"/>
        <v>半导体-氮化铝</v>
      </c>
      <c r="B200" s="2" t="s">
        <v>97</v>
      </c>
      <c r="C200" s="2" t="s">
        <v>348</v>
      </c>
      <c r="D200" s="2" t="s">
        <v>184</v>
      </c>
      <c r="E200" s="2" t="s">
        <v>185</v>
      </c>
      <c r="F200" s="3">
        <f>[1]!s_yq_pctchange(D200,20260101)</f>
        <v>187.505309110676</v>
      </c>
      <c r="G200" s="3">
        <f>[1]!s_mq_pctchange(D200,20260601)</f>
        <v>107.965796579658</v>
      </c>
      <c r="H200" s="3">
        <f>[1]!s_val_mv_ard(D200,"20260618",100000000)</f>
        <v>348.1835678959</v>
      </c>
    </row>
    <row r="201" spans="1:8">
      <c r="A201" s="2" t="str">
        <f t="shared" si="3"/>
        <v>半导体-氮化铝</v>
      </c>
      <c r="B201" s="2" t="s">
        <v>97</v>
      </c>
      <c r="C201" s="2" t="s">
        <v>348</v>
      </c>
      <c r="D201" s="2" t="s">
        <v>186</v>
      </c>
      <c r="E201" s="2" t="s">
        <v>187</v>
      </c>
      <c r="F201" s="3">
        <f>[1]!s_yq_pctchange(D201,20260101)</f>
        <v>243.012662030098</v>
      </c>
      <c r="G201" s="3">
        <f>[1]!s_mq_pctchange(D201,20260601)</f>
        <v>21.2222394781799</v>
      </c>
      <c r="H201" s="3">
        <f>[1]!s_val_mv_ard(D201,"20260618",100000000)</f>
        <v>3025.9576990719</v>
      </c>
    </row>
    <row r="202" spans="1:8">
      <c r="A202" s="2" t="str">
        <f t="shared" si="3"/>
        <v>半导体-氮化铝</v>
      </c>
      <c r="B202" s="2" t="s">
        <v>97</v>
      </c>
      <c r="C202" s="2" t="s">
        <v>348</v>
      </c>
      <c r="D202" s="2" t="s">
        <v>188</v>
      </c>
      <c r="E202" s="2" t="s">
        <v>189</v>
      </c>
      <c r="F202" s="3">
        <f>[1]!s_yq_pctchange(D202,20260101)</f>
        <v>111.307901907357</v>
      </c>
      <c r="G202" s="3">
        <f>[1]!s_mq_pctchange(D202,20260601)</f>
        <v>98.7824415251522</v>
      </c>
      <c r="H202" s="3">
        <f>[1]!s_val_mv_ard(D202,"20260618",100000000)</f>
        <v>124.02493681</v>
      </c>
    </row>
    <row r="203" spans="1:8">
      <c r="A203" s="2" t="str">
        <f t="shared" si="3"/>
        <v>半导体-氮化铝</v>
      </c>
      <c r="B203" s="2" t="s">
        <v>97</v>
      </c>
      <c r="C203" s="2" t="s">
        <v>348</v>
      </c>
      <c r="D203" s="2" t="s">
        <v>190</v>
      </c>
      <c r="E203" s="2" t="s">
        <v>191</v>
      </c>
      <c r="F203" s="3">
        <f>[1]!s_yq_pctchange(D203,20260101)</f>
        <v>123.87514570756</v>
      </c>
      <c r="G203" s="3">
        <f>[1]!s_mq_pctchange(D203,20260601)</f>
        <v>18.5660696616351</v>
      </c>
      <c r="H203" s="3">
        <f>[1]!s_val_mv_ard(D203,"20260618",100000000)</f>
        <v>184.892203146</v>
      </c>
    </row>
  </sheetData>
  <autoFilter xmlns:etc="http://www.wps.cn/officeDocument/2017/etCustomData" ref="A1:F203" etc:filterBottomFollowUsedRange="0">
    <sortState ref="A1:F203">
      <sortCondition ref="A1:A203"/>
    </sortState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十大行业、40大核心材料</vt:lpstr>
      <vt:lpstr>核心行业表现</vt:lpstr>
      <vt:lpstr>细分材料表现</vt:lpstr>
      <vt:lpstr>个股明细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chenyuhao</dc:creator>
  <cp:lastModifiedBy>橘柑橙柠桔柚灬</cp:lastModifiedBy>
  <dcterms:created xsi:type="dcterms:W3CDTF">2023-05-12T11:15:00Z</dcterms:created>
  <dcterms:modified xsi:type="dcterms:W3CDTF">2026-06-22T08:54:37Z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EM_Doc_Temp_ID">
    <vt:lpwstr>3F4909B7-8B0D-4B25-BCF7-DF2DABF04025</vt:lpwstr>
  </property>
  <property fmtid="{D5CDD505-2E9C-101B-9397-08002B2CF9AE}" pid="4" name="ICV">
    <vt:lpwstr>6C2C397D67224D0BA1549DC9A236905D_12</vt:lpwstr>
  </property>
  <property fmtid="{D5CDD505-2E9C-101B-9397-08002B2CF9AE}" pid="5" name="CalculationRule">
    <vt:i4>0</vt:i4>
  </property>
</Properties>
</file>